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TNOST\2026\"/>
    </mc:Choice>
  </mc:AlternateContent>
  <xr:revisionPtr revIDLastSave="0" documentId="13_ncr:1_{C3224246-28BA-4740-919C-21388B1F58F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nsparentnost" sheetId="1" r:id="rId1"/>
    <sheet name="Sheet2" sheetId="2" r:id="rId2"/>
    <sheet name="Sheet3" sheetId="3" r:id="rId3"/>
  </sheets>
  <definedNames>
    <definedName name="__CDS__">transparentnost!#REF!</definedName>
    <definedName name="__CDSNaslov__">transparentnost!$A$1:$W$9</definedName>
    <definedName name="__Main__">transparentnost!$A$1:$W$9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0" i="1"/>
  <c r="B11" i="1" l="1"/>
  <c r="B12" i="1" s="1"/>
  <c r="B13" i="1" s="1"/>
  <c r="B14" i="1" s="1"/>
  <c r="F16" i="1" l="1"/>
</calcChain>
</file>

<file path=xl/sharedStrings.xml><?xml version="1.0" encoding="utf-8"?>
<sst xmlns="http://schemas.openxmlformats.org/spreadsheetml/2006/main" count="60" uniqueCount="46">
  <si>
    <t>Naziv konta</t>
  </si>
  <si>
    <t>Naziv grupe partnera 1</t>
  </si>
  <si>
    <t>GP2</t>
  </si>
  <si>
    <t>Naziv grupe partnera 2</t>
  </si>
  <si>
    <t>GP3</t>
  </si>
  <si>
    <t>Naziv grupe partnera 3</t>
  </si>
  <si>
    <t>GP4</t>
  </si>
  <si>
    <t>Naziv grupe partnera 4</t>
  </si>
  <si>
    <t>GP5</t>
  </si>
  <si>
    <t>Naziv grupe partnera 5</t>
  </si>
  <si>
    <t>Vrsta MT</t>
  </si>
  <si>
    <t>Naziv vrste mjesta troška</t>
  </si>
  <si>
    <t>Salda SK ID</t>
  </si>
  <si>
    <t>Korisničko ime</t>
  </si>
  <si>
    <t>Vrsta rashoda</t>
  </si>
  <si>
    <t>Naziv isplatitelja</t>
  </si>
  <si>
    <t>eur</t>
  </si>
  <si>
    <t>Doprinosi za obvezno zdravstveno osiguranje</t>
  </si>
  <si>
    <t>3111</t>
  </si>
  <si>
    <t>Plaće za redovan rad</t>
  </si>
  <si>
    <t>3132</t>
  </si>
  <si>
    <t>3113</t>
  </si>
  <si>
    <t>Plaće za prekovremeni rad</t>
  </si>
  <si>
    <t>3121</t>
  </si>
  <si>
    <t>3237</t>
  </si>
  <si>
    <t>Redni broj</t>
  </si>
  <si>
    <t>Datum isplate</t>
  </si>
  <si>
    <t>Naziv primatelja</t>
  </si>
  <si>
    <t>OIB</t>
  </si>
  <si>
    <t>Sjedište</t>
  </si>
  <si>
    <t>Iznos</t>
  </si>
  <si>
    <t>Valuta</t>
  </si>
  <si>
    <t>UKUPNO:</t>
  </si>
  <si>
    <t xml:space="preserve">Sukladno članku 6. stavku 1. Naputka o okvirnom sadržaju, minimalnom skupu podataka te načinu javne objave informacija o trošenju sredstava na mrežnim stranicama jedinica lokalne i područne (regionalne) samouprave  </t>
  </si>
  <si>
    <t>STROJARSKA I PROMETNA ŠKOLA Hallerova aleja 3/a, 42000 Varaždin</t>
  </si>
  <si>
    <t>OIB:59195457844</t>
  </si>
  <si>
    <t>Intelektualne i osobne usluge</t>
  </si>
  <si>
    <t>3114</t>
  </si>
  <si>
    <t xml:space="preserve">Zaposlenici Strojarske i prometne škole </t>
  </si>
  <si>
    <t>Vanjski suradnici-ugovori o djelu MZO</t>
  </si>
  <si>
    <t>Plaće za posebne uvjete rada</t>
  </si>
  <si>
    <t>MZOM</t>
  </si>
  <si>
    <t>te proračunskih i izvanproračunskih korisnika državnog proračuna i jedinica lokalne i područne (regionalne) samouprave (Narodne novine br. 59/2023) Strojarska i prometna škola, Varaždin dana 19. lipnja 2026. godine  objavljuje</t>
  </si>
  <si>
    <t xml:space="preserve">Godina: 2026. Datum dokumenta: od 01.05.2026 do 31.05.2026. </t>
  </si>
  <si>
    <t>Izvješće o trošenju sredstava za mjesec svibanj 2026. godine</t>
  </si>
  <si>
    <t>Pomoć u slučaju bolovanja dužeg od 90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</si>
</sst>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ADA"/>
        <bgColor rgb="FFDDDDDD"/>
      </patternFill>
    </fill>
    <fill>
      <patternFill patternType="solid">
        <fgColor rgb="FFDDDDDD"/>
        <bgColor rgb="FFDDDADA"/>
      </patternFill>
    </fill>
    <fill>
      <patternFill patternType="solid">
        <fgColor theme="0" tint="-0.14996795556505021"/>
        <bgColor indexed="1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3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0" xfId="0" applyFont="1"/>
    <xf numFmtId="0" fontId="8" fillId="0" borderId="0" xfId="0" applyFont="1"/>
    <xf numFmtId="0" fontId="3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/>
    <xf numFmtId="0" fontId="9" fillId="0" borderId="0" xfId="0" applyFont="1"/>
    <xf numFmtId="4" fontId="10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1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130" zoomScaleNormal="130" workbookViewId="0">
      <pane ySplit="9" topLeftCell="A10" activePane="bottomLeft" state="frozen"/>
      <selection pane="bottomLeft" activeCell="C21" sqref="C21"/>
    </sheetView>
  </sheetViews>
  <sheetFormatPr defaultColWidth="10.109375" defaultRowHeight="13.2" x14ac:dyDescent="0.25"/>
  <cols>
    <col min="1" max="1" width="6.88671875" customWidth="1"/>
    <col min="2" max="2" width="9.6640625" customWidth="1"/>
    <col min="3" max="3" width="36.77734375" customWidth="1"/>
    <col min="4" max="6" width="14.109375" customWidth="1"/>
    <col min="7" max="7" width="9" customWidth="1"/>
    <col min="8" max="8" width="8.109375" customWidth="1"/>
    <col min="9" max="9" width="40" customWidth="1"/>
    <col min="10" max="10" width="18.77734375" customWidth="1"/>
    <col min="11" max="23" width="0" hidden="1" customWidth="1"/>
  </cols>
  <sheetData>
    <row r="1" spans="1:23" x14ac:dyDescent="0.25">
      <c r="A1" s="1" t="s">
        <v>34</v>
      </c>
      <c r="B1" s="1"/>
      <c r="C1" s="1"/>
      <c r="D1" s="1"/>
      <c r="E1" s="1"/>
      <c r="F1" s="1"/>
      <c r="G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 t="s">
        <v>35</v>
      </c>
      <c r="B2" s="1"/>
      <c r="C2" s="1"/>
      <c r="D2" s="1"/>
      <c r="E2" s="1"/>
      <c r="F2" s="1"/>
      <c r="G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1"/>
      <c r="C3" s="1"/>
      <c r="D3" s="1"/>
      <c r="E3" s="1"/>
      <c r="F3" s="1"/>
      <c r="G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33</v>
      </c>
      <c r="B4" s="1"/>
      <c r="C4" s="1"/>
      <c r="D4" s="1"/>
      <c r="E4" s="1"/>
      <c r="F4" s="1"/>
      <c r="G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42</v>
      </c>
      <c r="B5" s="1"/>
      <c r="C5" s="1"/>
      <c r="D5" s="1"/>
      <c r="E5" s="1"/>
      <c r="F5" s="1"/>
      <c r="G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1"/>
      <c r="C6" s="1"/>
      <c r="D6" s="1"/>
      <c r="E6" s="1"/>
      <c r="F6" s="1"/>
      <c r="G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3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</row>
    <row r="8" spans="1:23" ht="15" customHeight="1" x14ac:dyDescent="0.25">
      <c r="A8" s="42" t="s">
        <v>43</v>
      </c>
      <c r="B8" s="42"/>
      <c r="C8" s="42"/>
      <c r="D8" s="42"/>
      <c r="E8" s="42"/>
      <c r="F8" s="42"/>
      <c r="G8" s="42"/>
      <c r="H8" s="42"/>
      <c r="I8" s="42"/>
      <c r="J8" s="42"/>
    </row>
    <row r="9" spans="1:23" s="8" customFormat="1" ht="23.25" customHeight="1" x14ac:dyDescent="0.25">
      <c r="A9" s="17" t="s">
        <v>25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7" t="s">
        <v>31</v>
      </c>
      <c r="H9" s="17" t="s">
        <v>14</v>
      </c>
      <c r="I9" s="17" t="s">
        <v>0</v>
      </c>
      <c r="J9" s="17" t="s">
        <v>15</v>
      </c>
      <c r="K9" s="9" t="s">
        <v>1</v>
      </c>
      <c r="L9" s="4" t="s">
        <v>2</v>
      </c>
      <c r="M9" s="4" t="s">
        <v>3</v>
      </c>
      <c r="N9" s="4" t="s">
        <v>4</v>
      </c>
      <c r="O9" s="4" t="s">
        <v>5</v>
      </c>
      <c r="P9" s="4" t="s">
        <v>6</v>
      </c>
      <c r="Q9" s="4" t="s">
        <v>7</v>
      </c>
      <c r="R9" s="4" t="s">
        <v>8</v>
      </c>
      <c r="S9" s="4" t="s">
        <v>9</v>
      </c>
      <c r="T9" s="4" t="s">
        <v>10</v>
      </c>
      <c r="U9" s="5" t="s">
        <v>11</v>
      </c>
      <c r="V9" s="6" t="s">
        <v>12</v>
      </c>
      <c r="W9" s="7" t="s">
        <v>13</v>
      </c>
    </row>
    <row r="10" spans="1:23" x14ac:dyDescent="0.25">
      <c r="A10" s="18">
        <v>1</v>
      </c>
      <c r="B10" s="19">
        <v>46153</v>
      </c>
      <c r="C10" s="11" t="s">
        <v>38</v>
      </c>
      <c r="D10" s="12"/>
      <c r="E10" s="13"/>
      <c r="F10" s="41">
        <f>195256.13-F11-F12</f>
        <v>186557.01</v>
      </c>
      <c r="G10" s="12" t="s">
        <v>16</v>
      </c>
      <c r="H10" s="11" t="s">
        <v>18</v>
      </c>
      <c r="I10" s="11" t="s">
        <v>19</v>
      </c>
      <c r="J10" s="10" t="s">
        <v>41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18">
        <v>2</v>
      </c>
      <c r="B11" s="19">
        <f>B10</f>
        <v>46153</v>
      </c>
      <c r="C11" s="11" t="s">
        <v>38</v>
      </c>
      <c r="D11" s="12"/>
      <c r="E11" s="13"/>
      <c r="F11" s="28">
        <f>814.65+405.72+3251.74+125.19+231.37+79.93+835.05+352.07+2283.5+85.35+82.35+13.68</f>
        <v>8560.6</v>
      </c>
      <c r="G11" s="12" t="s">
        <v>16</v>
      </c>
      <c r="H11" s="11" t="s">
        <v>21</v>
      </c>
      <c r="I11" s="11" t="s">
        <v>22</v>
      </c>
      <c r="J11" s="10" t="s">
        <v>41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8">
        <v>3</v>
      </c>
      <c r="B12" s="19">
        <f t="shared" ref="B12:B14" si="0">B11</f>
        <v>46153</v>
      </c>
      <c r="C12" s="11" t="s">
        <v>38</v>
      </c>
      <c r="D12" s="12"/>
      <c r="E12" s="13"/>
      <c r="F12" s="28">
        <v>138.52000000000001</v>
      </c>
      <c r="G12" s="12" t="s">
        <v>16</v>
      </c>
      <c r="H12" s="11" t="s">
        <v>37</v>
      </c>
      <c r="I12" s="11" t="s">
        <v>40</v>
      </c>
      <c r="J12" s="10" t="s">
        <v>41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8">
        <v>4</v>
      </c>
      <c r="B13" s="19">
        <f t="shared" si="0"/>
        <v>46153</v>
      </c>
      <c r="C13" s="11" t="s">
        <v>38</v>
      </c>
      <c r="D13" s="12"/>
      <c r="E13" s="13"/>
      <c r="F13" s="41">
        <v>31869.22</v>
      </c>
      <c r="G13" s="12" t="s">
        <v>16</v>
      </c>
      <c r="H13" s="11" t="s">
        <v>20</v>
      </c>
      <c r="I13" s="11" t="s">
        <v>17</v>
      </c>
      <c r="J13" s="10" t="s">
        <v>41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8">
        <v>5</v>
      </c>
      <c r="B14" s="19">
        <f t="shared" si="0"/>
        <v>46153</v>
      </c>
      <c r="C14" s="11" t="s">
        <v>39</v>
      </c>
      <c r="D14" s="12"/>
      <c r="E14" s="13"/>
      <c r="F14" s="14">
        <v>4083.06</v>
      </c>
      <c r="G14" s="12" t="s">
        <v>16</v>
      </c>
      <c r="H14" s="11" t="s">
        <v>24</v>
      </c>
      <c r="I14" s="11" t="s">
        <v>36</v>
      </c>
      <c r="J14" s="10" t="s">
        <v>41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0" customFormat="1" x14ac:dyDescent="0.25">
      <c r="A15" s="33">
        <v>6</v>
      </c>
      <c r="B15" s="19">
        <v>46113</v>
      </c>
      <c r="C15" s="34" t="s">
        <v>38</v>
      </c>
      <c r="D15" s="35"/>
      <c r="E15" s="36"/>
      <c r="F15" s="37">
        <v>882.88</v>
      </c>
      <c r="G15" s="38" t="s">
        <v>16</v>
      </c>
      <c r="H15" s="34" t="s">
        <v>23</v>
      </c>
      <c r="I15" s="34" t="s">
        <v>45</v>
      </c>
      <c r="J15" s="10" t="s">
        <v>41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s="16" customFormat="1" x14ac:dyDescent="0.25">
      <c r="A16" s="20"/>
      <c r="B16" s="21"/>
      <c r="C16" s="22"/>
      <c r="D16" s="23"/>
      <c r="E16" s="24" t="s">
        <v>32</v>
      </c>
      <c r="F16" s="25">
        <f>SUM(F10:F15)</f>
        <v>232091.29</v>
      </c>
      <c r="G16" s="23"/>
      <c r="H16" s="22"/>
      <c r="I16" s="22"/>
      <c r="J16" s="2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8" spans="6:7" x14ac:dyDescent="0.25">
      <c r="F18" s="29"/>
      <c r="G18" s="32"/>
    </row>
    <row r="19" spans="6:7" x14ac:dyDescent="0.25">
      <c r="F19" s="29"/>
      <c r="G19" s="31"/>
    </row>
    <row r="20" spans="6:7" x14ac:dyDescent="0.25">
      <c r="F20" s="29"/>
      <c r="G20" s="31"/>
    </row>
    <row r="21" spans="6:7" ht="13.8" x14ac:dyDescent="0.25">
      <c r="F21" s="29"/>
      <c r="G21" s="30"/>
    </row>
    <row r="22" spans="6:7" ht="13.8" x14ac:dyDescent="0.25">
      <c r="F22" s="29"/>
      <c r="G22" s="30"/>
    </row>
  </sheetData>
  <mergeCells count="2">
    <mergeCell ref="A8:J8"/>
    <mergeCell ref="A7:J7"/>
  </mergeCells>
  <phoneticPr fontId="2" type="noConversion"/>
  <pageMargins left="0.118055555555556" right="0" top="0.39374999999999999" bottom="0.43333333333333302" header="0.15763888888888899" footer="0.118055555555556"/>
  <pageSetup paperSize="9" scale="74" orientation="portrait" useFirstPageNumber="1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3" sqref="C23"/>
    </sheetView>
  </sheetViews>
  <sheetFormatPr defaultColWidth="9.109375" defaultRowHeight="18" customHeight="1" x14ac:dyDescent="0.25"/>
  <cols>
    <col min="1" max="16384" width="9.109375" style="27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.109375" defaultRowHeight="13.2" x14ac:dyDescent="0.25"/>
  <cols>
    <col min="1" max="8" width="10.6640625"/>
    <col min="9" max="9" width="0" hidden="1" customWidth="1"/>
    <col min="10" max="10" width="10.6640625"/>
    <col min="11" max="11" width="0" hidden="1" customWidth="1"/>
    <col min="12" max="19" width="10.6640625"/>
    <col min="20" max="21" width="0" hidden="1" customWidth="1"/>
    <col min="22" max="22" width="10.6640625"/>
    <col min="23" max="27" width="0" hidden="1" customWidth="1"/>
    <col min="28" max="43" width="10.6640625"/>
    <col min="44" max="45" width="0" hidden="1" customWidth="1"/>
    <col min="46" max="54" width="10.6640625"/>
    <col min="55" max="60" width="0" hidden="1" customWidth="1"/>
    <col min="61" max="62" width="10.6640625"/>
    <col min="63" max="76" width="0" hidden="1" customWidth="1"/>
    <col min="77" max="79" width="10.6640625"/>
    <col min="80" max="80" width="0" hidden="1" customWidth="1"/>
    <col min="81" max="1025" width="10.6640625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/>
  <headerFooter>
    <oddHeader>&amp;C&amp;"Times New Roman,Obično"&amp;12&amp;A</oddHeader>
    <oddFooter>&amp;C&amp;"Times New Roman,Obično"&amp;12Page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transparentnost</vt:lpstr>
      <vt:lpstr>Sheet2</vt:lpstr>
      <vt:lpstr>Sheet3</vt:lpstr>
      <vt:lpstr>__CDSNaslov__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Patricia Magić</cp:lastModifiedBy>
  <cp:lastPrinted>2024-06-18T08:28:20Z</cp:lastPrinted>
  <dcterms:created xsi:type="dcterms:W3CDTF">2024-02-14T20:56:25Z</dcterms:created>
  <dcterms:modified xsi:type="dcterms:W3CDTF">2026-06-18T08:25:56Z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