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TNOST\"/>
    </mc:Choice>
  </mc:AlternateContent>
  <xr:revisionPtr revIDLastSave="0" documentId="8_{DF11BD47-9A11-45A2-AD59-6426ECEE20D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ransparentnost 03-2024" sheetId="1" r:id="rId1"/>
    <sheet name="Sheet2" sheetId="2" r:id="rId2"/>
    <sheet name="Sheet3" sheetId="3" r:id="rId3"/>
  </sheets>
  <definedNames>
    <definedName name="__CDS__">'Transparentnost 03-2024'!#REF!</definedName>
    <definedName name="__CDSNaslov__">'Transparentnost 03-2024'!$A$2:$W$11</definedName>
    <definedName name="__Main__">'Transparentnost 03-2024'!$A$2:$W$172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4" i="1" l="1"/>
  <c r="F31" i="1"/>
  <c r="F171" i="1" l="1"/>
</calcChain>
</file>

<file path=xl/sharedStrings.xml><?xml version="1.0" encoding="utf-8"?>
<sst xmlns="http://schemas.openxmlformats.org/spreadsheetml/2006/main" count="803" uniqueCount="344">
  <si>
    <t>Naziv konta</t>
  </si>
  <si>
    <t>Naziv grupe partnera 1</t>
  </si>
  <si>
    <t>GP2</t>
  </si>
  <si>
    <t>Naziv grupe partnera 2</t>
  </si>
  <si>
    <t>GP3</t>
  </si>
  <si>
    <t>Naziv grupe partnera 3</t>
  </si>
  <si>
    <t>GP4</t>
  </si>
  <si>
    <t>Naziv grupe partnera 4</t>
  </si>
  <si>
    <t>GP5</t>
  </si>
  <si>
    <t>Naziv grupe partnera 5</t>
  </si>
  <si>
    <t>Vrsta MT</t>
  </si>
  <si>
    <t>Naziv vrste mjesta troška</t>
  </si>
  <si>
    <t>Salda SK ID</t>
  </si>
  <si>
    <t>Korisničko ime</t>
  </si>
  <si>
    <t>VARAŽDIN</t>
  </si>
  <si>
    <t>Ostali nespomenuti rashodi poslovanja</t>
  </si>
  <si>
    <t>ČISTOĆA D.O.O.</t>
  </si>
  <si>
    <t>02371889218</t>
  </si>
  <si>
    <t>ZAGREB</t>
  </si>
  <si>
    <t>ELEKTRONIČKI RAČUNI D.O.O.</t>
  </si>
  <si>
    <t>42889250808</t>
  </si>
  <si>
    <t>VARKOM D.D.</t>
  </si>
  <si>
    <t>39048902955</t>
  </si>
  <si>
    <t>63073332379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</si>
  <si>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</si>
  <si>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</si>
  <si>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</si>
  <si>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</si>
  <si>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</si>
  <si>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</si>
  <si>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</si>
  <si>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</si>
  <si>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</si>
  <si>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</si>
  <si>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</si>
  <si>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</si>
  <si>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</si>
  <si>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</si>
  <si>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</si>
  <si>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</si>
  <si>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</si>
  <si>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</si>
  <si>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</si>
  <si>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</si>
  <si>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</si>
  <si>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</si>
  <si>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</si>
  <si>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</si>
  <si>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</si>
  <si>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</si>
  <si>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</si>
  <si>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</si>
  <si>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</si>
  <si>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</si>
  <si>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</si>
  <si>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</si>
  <si>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</si>
  <si>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</si>
  <si>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</si>
  <si>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</si>
  <si>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</si>
  <si>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</si>
  <si>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</si>
  <si>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</si>
  <si>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</si>
  <si>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</si>
  <si>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</si>
  <si>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</si>
  <si>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</si>
  <si>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</si>
  <si>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</si>
  <si>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</si>
  <si>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</si>
  <si>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</si>
  <si>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</si>
  <si>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</si>
  <si>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</si>
  <si>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</si>
  <si>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</si>
  <si>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</si>
  <si>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</si>
  <si>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</si>
  <si>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</si>
  <si>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</si>
  <si>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</si>
  <si>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</si>
  <si>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</si>
  <si>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</si>
  <si>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</si>
  <si>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</si>
  <si>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</si>
  <si>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</si>
  <si>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</si>
  <si>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</si>
  <si>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</si>
  <si>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</si>
  <si>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</si>
  <si>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</si>
  <si>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Vrsta rashoda</t>
  </si>
  <si>
    <t>Naziv isplatitelja</t>
  </si>
  <si>
    <t>eur</t>
  </si>
  <si>
    <t>Doprinosi za obvezno zdravstveno osiguranje</t>
  </si>
  <si>
    <t>ZAGREBAČKA BANKA D.D.</t>
  </si>
  <si>
    <t>92963223473</t>
  </si>
  <si>
    <t>MZO</t>
  </si>
  <si>
    <t>3111</t>
  </si>
  <si>
    <t>Plaće za redovan rad</t>
  </si>
  <si>
    <t>3132</t>
  </si>
  <si>
    <t>3211</t>
  </si>
  <si>
    <t>Službena putovanja</t>
  </si>
  <si>
    <t>3113</t>
  </si>
  <si>
    <t>Plaće za prekovremeni rad</t>
  </si>
  <si>
    <t>3121</t>
  </si>
  <si>
    <t>3237</t>
  </si>
  <si>
    <t>3239</t>
  </si>
  <si>
    <t>Ostale usluge</t>
  </si>
  <si>
    <t>3299</t>
  </si>
  <si>
    <t>3234</t>
  </si>
  <si>
    <t>Komunalne usluge</t>
  </si>
  <si>
    <t>3221</t>
  </si>
  <si>
    <t>Uredski materijal i ostali materijalni rashodi</t>
  </si>
  <si>
    <t>3431</t>
  </si>
  <si>
    <t>Bankarske usluge i usluge platnog prometa</t>
  </si>
  <si>
    <t>3238</t>
  </si>
  <si>
    <t>Računalne usluge</t>
  </si>
  <si>
    <t>3232</t>
  </si>
  <si>
    <t>Usluge tekućeg i investicijskog održavanja</t>
  </si>
  <si>
    <t>3231</t>
  </si>
  <si>
    <t>Usluge telefona, pošte i prijevoza</t>
  </si>
  <si>
    <t>3223</t>
  </si>
  <si>
    <t>DRŽAVNI PRORAČUN</t>
  </si>
  <si>
    <t>3295</t>
  </si>
  <si>
    <t>Pristojbe i naknade</t>
  </si>
  <si>
    <t>1.</t>
  </si>
  <si>
    <t>2.</t>
  </si>
  <si>
    <t>3.</t>
  </si>
  <si>
    <t>4.</t>
  </si>
  <si>
    <t>5.</t>
  </si>
  <si>
    <t>6.</t>
  </si>
  <si>
    <t>7.</t>
  </si>
  <si>
    <t>Redni broj</t>
  </si>
  <si>
    <t>Datum isplate</t>
  </si>
  <si>
    <t>Naziv primatelja</t>
  </si>
  <si>
    <t>OIB</t>
  </si>
  <si>
    <t>Sjedište</t>
  </si>
  <si>
    <t>Iznos</t>
  </si>
  <si>
    <t>Valuta</t>
  </si>
  <si>
    <t>UKUPNO:</t>
  </si>
  <si>
    <t xml:space="preserve">Sukladno članku 6. stavku 1. Naputka o okvirnom sadržaju, minimalnom skupu podataka te načinu javne objave informacija o trošenju sredstava na mrežnim stranicama jedinica lokalne i područne (regionalne) samouprave  </t>
  </si>
  <si>
    <t>STROJARSKA I PROMETNA ŠKOLA Hallerova aleja 3/a, 42000 Varaždin</t>
  </si>
  <si>
    <t>OIB:59195457844</t>
  </si>
  <si>
    <t>Strojarska i prometna škola Varaždin</t>
  </si>
  <si>
    <t>42042277834</t>
  </si>
  <si>
    <t>3222</t>
  </si>
  <si>
    <t>Materijal i sirovine</t>
  </si>
  <si>
    <t>ZAJEDNICA SPORTSKIH UDRUGA GRADA VARAŽDINA</t>
  </si>
  <si>
    <t>70217473298</t>
  </si>
  <si>
    <t>3235</t>
  </si>
  <si>
    <t>Zakupnine i najamnine</t>
  </si>
  <si>
    <t>3236</t>
  </si>
  <si>
    <t>A1 HRVATSKA D.O.O.</t>
  </si>
  <si>
    <t>29524210204</t>
  </si>
  <si>
    <t>TAHO CENTAR D.O.O.</t>
  </si>
  <si>
    <t>10373446978</t>
  </si>
  <si>
    <t>NEDELIŠĆE</t>
  </si>
  <si>
    <t>TELEMACH HRVATSKA D.O.O.</t>
  </si>
  <si>
    <t>70133616033</t>
  </si>
  <si>
    <t xml:space="preserve">PRIMA REFIL </t>
  </si>
  <si>
    <t>90464311839</t>
  </si>
  <si>
    <t>VIROVITICA</t>
  </si>
  <si>
    <t>OPTI PRINT ADRIA D.O.O.</t>
  </si>
  <si>
    <t>11469787133</t>
  </si>
  <si>
    <t>HRVATSKI AUTOKLUB TEMELJNI</t>
  </si>
  <si>
    <t>68581456127</t>
  </si>
  <si>
    <t>52389299348</t>
  </si>
  <si>
    <t>3233</t>
  </si>
  <si>
    <t>Usluge promidžbe i informiranja</t>
  </si>
  <si>
    <t>KOPITEHNA D.O.O.</t>
  </si>
  <si>
    <t>12585203084</t>
  </si>
  <si>
    <t>FINCOL D.O.O.</t>
  </si>
  <si>
    <t>33933100601</t>
  </si>
  <si>
    <t>HIRŽIN COMMERCE D.O.O.</t>
  </si>
  <si>
    <t>27185252159</t>
  </si>
  <si>
    <t>JEKLOTEHNA-TING D.O.O.</t>
  </si>
  <si>
    <t>20528339352</t>
  </si>
  <si>
    <t>KRIŽEVCI</t>
  </si>
  <si>
    <t>VARAŽDINSKE VIJESTI D.D.</t>
  </si>
  <si>
    <t>89407840770</t>
  </si>
  <si>
    <t>CROATIA OSIGURANJE D.D.</t>
  </si>
  <si>
    <t>26187994862</t>
  </si>
  <si>
    <t>3292</t>
  </si>
  <si>
    <t>Premije osiguranja</t>
  </si>
  <si>
    <t>INA D.D. INA KARTICA</t>
  </si>
  <si>
    <t>27759560625</t>
  </si>
  <si>
    <t>Energija</t>
  </si>
  <si>
    <t>CVS MOBILE D.O.O.</t>
  </si>
  <si>
    <t>48717901314</t>
  </si>
  <si>
    <t>RECORD D.O.O.</t>
  </si>
  <si>
    <t>48240501933</t>
  </si>
  <si>
    <t>4221</t>
  </si>
  <si>
    <t>Uredska oprema i namještaj</t>
  </si>
  <si>
    <t>BENEFIT SYSTEMS D.O.O.</t>
  </si>
  <si>
    <t>57845277445</t>
  </si>
  <si>
    <t>AUTOBUSNI PRIJEVOZ D.O.O.</t>
  </si>
  <si>
    <t>15263066301</t>
  </si>
  <si>
    <t>TERRA AUSTRALIS D.O.O.</t>
  </si>
  <si>
    <t>10890242003</t>
  </si>
  <si>
    <t>DUGOPOLJE</t>
  </si>
  <si>
    <t>TASK D.O.O.</t>
  </si>
  <si>
    <t>17543572349</t>
  </si>
  <si>
    <t>82.</t>
  </si>
  <si>
    <t>83.</t>
  </si>
  <si>
    <t>84.</t>
  </si>
  <si>
    <t>HEP-OPSKRBA D.O.O.</t>
  </si>
  <si>
    <t>85.</t>
  </si>
  <si>
    <t>86.</t>
  </si>
  <si>
    <t>87.</t>
  </si>
  <si>
    <t>88.</t>
  </si>
  <si>
    <t>89.</t>
  </si>
  <si>
    <t>90.</t>
  </si>
  <si>
    <t>91.</t>
  </si>
  <si>
    <t>92.</t>
  </si>
  <si>
    <t>TOKIĆ D.O.O.</t>
  </si>
  <si>
    <t>74867487620</t>
  </si>
  <si>
    <t>SESVETE</t>
  </si>
  <si>
    <t>Intelektualne i osobne usluge</t>
  </si>
  <si>
    <t>93.</t>
  </si>
  <si>
    <t>94.</t>
  </si>
  <si>
    <t>HRVATSKA BANKA ZA OBNOVU I RAZVITAK</t>
  </si>
  <si>
    <t>26702280390</t>
  </si>
  <si>
    <t>95.</t>
  </si>
  <si>
    <t>HRVATSKA RADIOTELEVIZIJA</t>
  </si>
  <si>
    <t>68419124305</t>
  </si>
  <si>
    <t>Zaposlenici Strojarske i prometne škole u Varaždinu</t>
  </si>
  <si>
    <t>96.</t>
  </si>
  <si>
    <t>97.</t>
  </si>
  <si>
    <t>98.</t>
  </si>
  <si>
    <t>99.</t>
  </si>
  <si>
    <t>100.</t>
  </si>
  <si>
    <t>101.</t>
  </si>
  <si>
    <t>102.</t>
  </si>
  <si>
    <t xml:space="preserve">Godina: 2024. Datum dokumenta: od 01.03.2024 do 31.03.2024. </t>
  </si>
  <si>
    <t>te proračunskih i izvanproračunskih korisnika državnog proračuna i jedinica lokalne i područne (regionalne) samouprave (Narodne novine br. 59/2023) Strojarska i prometna škola, Varaždin dana 20. ožujka 2024. godine  objavljuje</t>
  </si>
  <si>
    <t>Izvješće o trošenju sredstava za mjesec ožujak 2024. godine</t>
  </si>
  <si>
    <t>VIJAK D.O.O.</t>
  </si>
  <si>
    <t>56696870950</t>
  </si>
  <si>
    <t>COPY CENTAR MANUELA D.O.O.</t>
  </si>
  <si>
    <t>96617814993</t>
  </si>
  <si>
    <t>DOMGRAD  D.O.O.</t>
  </si>
  <si>
    <t>99890630721</t>
  </si>
  <si>
    <t>TRNOVEC BARTOL.</t>
  </si>
  <si>
    <t>3212</t>
  </si>
  <si>
    <t>Prijevoz na posao i s posla</t>
  </si>
  <si>
    <t xml:space="preserve">COPY CENTAR HABULAN </t>
  </si>
  <si>
    <t>80324249020</t>
  </si>
  <si>
    <t>LEXON D.O.O.</t>
  </si>
  <si>
    <t>30110579917</t>
  </si>
  <si>
    <t>SV. NEDJELJA</t>
  </si>
  <si>
    <t>PDV</t>
  </si>
  <si>
    <t>UČENICI</t>
  </si>
  <si>
    <t>Sufinanciranje prehrane učenicima</t>
  </si>
  <si>
    <t>SPEC. ORDINACIJE MEDICINE RADA-ROGINA</t>
  </si>
  <si>
    <t>IVANEC</t>
  </si>
  <si>
    <t>62622518462</t>
  </si>
  <si>
    <t>Zdravstvene usluge</t>
  </si>
  <si>
    <t>3141</t>
  </si>
  <si>
    <t>Porez na dohodak iz plaća</t>
  </si>
  <si>
    <t>3151</t>
  </si>
  <si>
    <t>Doprinosi za mirovinsko osiguranje</t>
  </si>
  <si>
    <t>3162</t>
  </si>
  <si>
    <t>VOĆE VARAŽDIN D.O.O.</t>
  </si>
  <si>
    <t>TEHNIČKA ŠKOLA DARUVAR</t>
  </si>
  <si>
    <t>64104704225</t>
  </si>
  <si>
    <t>DARUVAR</t>
  </si>
  <si>
    <t>58748387962</t>
  </si>
  <si>
    <t>SREDNJA STRUKOVNA ŠKOLA</t>
  </si>
  <si>
    <t>STUDENTSKI CENTAR</t>
  </si>
  <si>
    <t>64945507350</t>
  </si>
  <si>
    <t>INTERMONT-INTL D.O.O.</t>
  </si>
  <si>
    <t>97410217687</t>
  </si>
  <si>
    <t>H-METAL D.O.O.</t>
  </si>
  <si>
    <t>86078730859</t>
  </si>
  <si>
    <t>VIDOVEC</t>
  </si>
  <si>
    <t>BT D.O.O.</t>
  </si>
  <si>
    <t>BABINEC</t>
  </si>
  <si>
    <t>12891050868</t>
  </si>
  <si>
    <t>METEOR TRGOVINA D.O.O.</t>
  </si>
  <si>
    <t>22113793679</t>
  </si>
  <si>
    <t>KANDIDAT U AUTO ŠKOLI</t>
  </si>
  <si>
    <t>MELCOMP D.O.O.</t>
  </si>
  <si>
    <t>75848171530</t>
  </si>
  <si>
    <t>Povrat više uplaćenih sredstava</t>
  </si>
  <si>
    <t>GIT D.O.O.</t>
  </si>
  <si>
    <t>83058532881</t>
  </si>
  <si>
    <t>DOM ZDRAVLJA VARAŽDINSKE ŽUPANIJE</t>
  </si>
  <si>
    <t>04489447850</t>
  </si>
  <si>
    <t>KADRA D.O.O.</t>
  </si>
  <si>
    <t>73153165772</t>
  </si>
  <si>
    <t>Ispis iz auto škole</t>
  </si>
  <si>
    <t>Vanjski suradnici na centru izvrsnosti iz matematike</t>
  </si>
  <si>
    <t>Agram tis</t>
  </si>
  <si>
    <t>99681708224</t>
  </si>
  <si>
    <t>LUKA INTERIJERI D.O.O.</t>
  </si>
  <si>
    <t>43460212611</t>
  </si>
  <si>
    <t>3224</t>
  </si>
  <si>
    <t>Materijal i dijelovi za tekuće i investicijsko održavanje</t>
  </si>
  <si>
    <t>FINANCIJSKA AGENCIJA -FINA</t>
  </si>
  <si>
    <t>TEXIMP D.O.O.</t>
  </si>
  <si>
    <t>85821130368</t>
  </si>
  <si>
    <t>17360583446</t>
  </si>
  <si>
    <t>Uskuge tekućeg i investicvijskog održavanja</t>
  </si>
  <si>
    <t>METRO CASH &amp; CARRY HRVATSKA</t>
  </si>
  <si>
    <t>38016445738</t>
  </si>
  <si>
    <t>FRIGO &amp; CO D.,O.O.-</t>
  </si>
  <si>
    <t>90449789256</t>
  </si>
  <si>
    <t>METAL-KOVIS AS D.O.O.</t>
  </si>
  <si>
    <t>59011555799</t>
  </si>
  <si>
    <t>PRELOG</t>
  </si>
  <si>
    <t>MARKEL D.O.O.</t>
  </si>
  <si>
    <t>23922029262</t>
  </si>
  <si>
    <t>3293</t>
  </si>
  <si>
    <t>Reprezentacija</t>
  </si>
  <si>
    <t>Uskrsnica</t>
  </si>
  <si>
    <t>PARKOVI D.O.O.</t>
  </si>
  <si>
    <t>72672225843</t>
  </si>
  <si>
    <t>FLIBA D.O.O.-</t>
  </si>
  <si>
    <t>30777726033</t>
  </si>
  <si>
    <t>3225</t>
  </si>
  <si>
    <t>Sitni inventar i autogume</t>
  </si>
  <si>
    <t>ŽENSKA SOBA</t>
  </si>
  <si>
    <t>15797731974</t>
  </si>
  <si>
    <t>3214</t>
  </si>
  <si>
    <t>Ostale naknade troškova zaposlenima</t>
  </si>
  <si>
    <t>ALPHA-M D.O.O.</t>
  </si>
  <si>
    <t>65930132685</t>
  </si>
  <si>
    <t>JAVNI BILJEŽNIK RANKICA BENC</t>
  </si>
  <si>
    <t>12182439794</t>
  </si>
  <si>
    <t>HORVATIĆ AUTOMEHAN.OBRT</t>
  </si>
  <si>
    <t>LJUBEŠĆICA</t>
  </si>
  <si>
    <t>AZUR TURS D.O.O.</t>
  </si>
  <si>
    <t>66836187861</t>
  </si>
  <si>
    <t>3114</t>
  </si>
  <si>
    <t>Plaće za posene uvjete rada</t>
  </si>
  <si>
    <t>Materijalna 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</si>
</sst>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.&quot;"/>
  </numFmts>
  <fonts count="8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ADA"/>
        <bgColor rgb="FFDDDDDD"/>
      </patternFill>
    </fill>
    <fill>
      <patternFill patternType="solid">
        <fgColor rgb="FFDDDDDD"/>
        <bgColor rgb="FFDDDADA"/>
      </patternFill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2" borderId="3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Border="1"/>
    <xf numFmtId="49" fontId="2" fillId="0" borderId="4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14" fontId="2" fillId="0" borderId="5" xfId="0" applyNumberFormat="1" applyFont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2" fillId="0" borderId="9" xfId="0" applyNumberFormat="1" applyFont="1" applyBorder="1"/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1" fontId="2" fillId="0" borderId="13" xfId="0" applyNumberFormat="1" applyFont="1" applyBorder="1" applyAlignment="1">
      <alignment horizontal="right"/>
    </xf>
    <xf numFmtId="14" fontId="2" fillId="0" borderId="14" xfId="0" applyNumberFormat="1" applyFont="1" applyBorder="1" applyAlignment="1">
      <alignment horizontal="right"/>
    </xf>
    <xf numFmtId="49" fontId="2" fillId="0" borderId="14" xfId="0" applyNumberFormat="1" applyFont="1" applyBorder="1"/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right"/>
    </xf>
    <xf numFmtId="14" fontId="2" fillId="0" borderId="15" xfId="0" applyNumberFormat="1" applyFont="1" applyBorder="1"/>
    <xf numFmtId="49" fontId="7" fillId="0" borderId="4" xfId="0" applyNumberFormat="1" applyFont="1" applyBorder="1"/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9" fontId="2" fillId="6" borderId="14" xfId="0" applyNumberFormat="1" applyFont="1" applyFill="1" applyBorder="1"/>
    <xf numFmtId="49" fontId="2" fillId="6" borderId="14" xfId="0" applyNumberFormat="1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left"/>
    </xf>
    <xf numFmtId="4" fontId="2" fillId="6" borderId="14" xfId="0" applyNumberFormat="1" applyFont="1" applyFill="1" applyBorder="1" applyAlignment="1">
      <alignment horizontal="right"/>
    </xf>
    <xf numFmtId="0" fontId="1" fillId="6" borderId="11" xfId="0" applyFont="1" applyFill="1" applyBorder="1"/>
    <xf numFmtId="4" fontId="1" fillId="6" borderId="11" xfId="0" applyNumberFormat="1" applyFont="1" applyFill="1" applyBorder="1"/>
    <xf numFmtId="0" fontId="1" fillId="6" borderId="11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right"/>
    </xf>
    <xf numFmtId="14" fontId="7" fillId="0" borderId="4" xfId="0" applyNumberFormat="1" applyFont="1" applyBorder="1"/>
    <xf numFmtId="0" fontId="7" fillId="0" borderId="0" xfId="0" applyFont="1"/>
    <xf numFmtId="165" fontId="2" fillId="0" borderId="13" xfId="0" applyNumberFormat="1" applyFont="1" applyBorder="1" applyAlignment="1">
      <alignment horizontal="right"/>
    </xf>
    <xf numFmtId="0" fontId="4" fillId="5" borderId="10" xfId="0" applyFont="1" applyFill="1" applyBorder="1"/>
    <xf numFmtId="0" fontId="4" fillId="5" borderId="11" xfId="0" applyFont="1" applyFill="1" applyBorder="1"/>
    <xf numFmtId="4" fontId="4" fillId="5" borderId="11" xfId="0" applyNumberFormat="1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A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71"/>
  <sheetViews>
    <sheetView tabSelected="1" zoomScale="140" zoomScaleNormal="140" workbookViewId="0">
      <pane ySplit="11" topLeftCell="A123" activePane="bottomLeft" state="frozen"/>
      <selection pane="bottomLeft" activeCell="C127" sqref="C127"/>
    </sheetView>
  </sheetViews>
  <sheetFormatPr defaultColWidth="10.109375" defaultRowHeight="13.2" x14ac:dyDescent="0.25"/>
  <cols>
    <col min="1" max="1" width="6.88671875" customWidth="1"/>
    <col min="2" max="2" width="9.6640625" customWidth="1"/>
    <col min="3" max="3" width="34.33203125" customWidth="1"/>
    <col min="4" max="6" width="14.109375" customWidth="1"/>
    <col min="7" max="7" width="9" customWidth="1"/>
    <col min="9" max="9" width="52.5546875" customWidth="1"/>
    <col min="10" max="10" width="33.88671875" customWidth="1"/>
    <col min="11" max="23" width="0" hidden="1" customWidth="1"/>
  </cols>
  <sheetData>
    <row r="2" spans="1:23" x14ac:dyDescent="0.25">
      <c r="A2" s="1" t="s">
        <v>149</v>
      </c>
      <c r="B2" s="1"/>
      <c r="C2" s="1"/>
      <c r="D2" s="1"/>
      <c r="E2" s="1"/>
      <c r="F2" s="1"/>
      <c r="G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1" t="s">
        <v>150</v>
      </c>
      <c r="B3" s="1"/>
      <c r="C3" s="1"/>
      <c r="D3" s="1"/>
      <c r="E3" s="1"/>
      <c r="F3" s="1"/>
      <c r="G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1"/>
      <c r="B4" s="1"/>
      <c r="C4" s="1"/>
      <c r="D4" s="1"/>
      <c r="E4" s="1"/>
      <c r="F4" s="1"/>
      <c r="G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A5" s="1" t="s">
        <v>148</v>
      </c>
      <c r="B5" s="1"/>
      <c r="C5" s="1"/>
      <c r="D5" s="1"/>
      <c r="E5" s="1"/>
      <c r="F5" s="1"/>
      <c r="G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1" t="s">
        <v>242</v>
      </c>
      <c r="B6" s="1"/>
      <c r="C6" s="1"/>
      <c r="D6" s="1"/>
      <c r="E6" s="1"/>
      <c r="F6" s="1"/>
      <c r="G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A7" s="1"/>
      <c r="B7" s="1"/>
      <c r="C7" s="1"/>
      <c r="D7" s="1"/>
      <c r="E7" s="1"/>
      <c r="F7" s="1"/>
      <c r="G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6" x14ac:dyDescent="0.3">
      <c r="A8" s="40" t="s">
        <v>243</v>
      </c>
      <c r="B8" s="40"/>
      <c r="C8" s="40"/>
      <c r="D8" s="40"/>
      <c r="E8" s="40"/>
      <c r="F8" s="40"/>
      <c r="G8" s="40"/>
      <c r="H8" s="40"/>
      <c r="I8" s="40"/>
      <c r="J8" s="40"/>
    </row>
    <row r="9" spans="1:23" x14ac:dyDescent="0.25">
      <c r="A9" s="9"/>
      <c r="B9" s="9"/>
      <c r="C9" s="9"/>
      <c r="D9" s="9"/>
      <c r="E9" s="9"/>
      <c r="F9" s="9"/>
      <c r="G9" s="9"/>
      <c r="H9" s="8"/>
      <c r="I9" s="9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customHeight="1" thickBot="1" x14ac:dyDescent="0.3">
      <c r="A10" s="39" t="s">
        <v>241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23" s="8" customFormat="1" ht="23.25" customHeight="1" thickBot="1" x14ac:dyDescent="0.3">
      <c r="A11" s="18" t="s">
        <v>140</v>
      </c>
      <c r="B11" s="19" t="s">
        <v>141</v>
      </c>
      <c r="C11" s="19" t="s">
        <v>142</v>
      </c>
      <c r="D11" s="19" t="s">
        <v>143</v>
      </c>
      <c r="E11" s="19" t="s">
        <v>144</v>
      </c>
      <c r="F11" s="19" t="s">
        <v>145</v>
      </c>
      <c r="G11" s="19" t="s">
        <v>146</v>
      </c>
      <c r="H11" s="19" t="s">
        <v>98</v>
      </c>
      <c r="I11" s="19" t="s">
        <v>0</v>
      </c>
      <c r="J11" s="20" t="s">
        <v>99</v>
      </c>
      <c r="K11" s="11" t="s">
        <v>1</v>
      </c>
      <c r="L11" s="4" t="s">
        <v>2</v>
      </c>
      <c r="M11" s="4" t="s">
        <v>3</v>
      </c>
      <c r="N11" s="4" t="s">
        <v>4</v>
      </c>
      <c r="O11" s="4" t="s">
        <v>5</v>
      </c>
      <c r="P11" s="4" t="s">
        <v>6</v>
      </c>
      <c r="Q11" s="4" t="s">
        <v>7</v>
      </c>
      <c r="R11" s="4" t="s">
        <v>8</v>
      </c>
      <c r="S11" s="4" t="s">
        <v>9</v>
      </c>
      <c r="T11" s="4" t="s">
        <v>10</v>
      </c>
      <c r="U11" s="5" t="s">
        <v>11</v>
      </c>
      <c r="V11" s="6" t="s">
        <v>12</v>
      </c>
      <c r="W11" s="7" t="s">
        <v>13</v>
      </c>
    </row>
    <row r="12" spans="1:23" x14ac:dyDescent="0.25">
      <c r="A12" s="51" t="s">
        <v>133</v>
      </c>
      <c r="B12" s="29">
        <v>45352</v>
      </c>
      <c r="C12" s="30" t="s">
        <v>205</v>
      </c>
      <c r="D12" s="14" t="s">
        <v>206</v>
      </c>
      <c r="E12" s="15" t="s">
        <v>207</v>
      </c>
      <c r="F12" s="16">
        <v>630.54999999999995</v>
      </c>
      <c r="G12" s="14" t="s">
        <v>100</v>
      </c>
      <c r="H12" s="13" t="s">
        <v>125</v>
      </c>
      <c r="I12" s="13" t="s">
        <v>126</v>
      </c>
      <c r="J12" s="12" t="s">
        <v>151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51" t="s">
        <v>134</v>
      </c>
      <c r="B13" s="29">
        <v>45352</v>
      </c>
      <c r="C13" s="13" t="s">
        <v>203</v>
      </c>
      <c r="D13" s="14" t="s">
        <v>204</v>
      </c>
      <c r="E13" s="15" t="s">
        <v>14</v>
      </c>
      <c r="F13" s="16">
        <v>534.22</v>
      </c>
      <c r="G13" s="14" t="s">
        <v>100</v>
      </c>
      <c r="H13" s="13" t="s">
        <v>127</v>
      </c>
      <c r="I13" s="13" t="s">
        <v>128</v>
      </c>
      <c r="J13" s="12" t="s">
        <v>151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51" t="s">
        <v>135</v>
      </c>
      <c r="B14" s="29">
        <v>45352</v>
      </c>
      <c r="C14" s="13" t="s">
        <v>170</v>
      </c>
      <c r="D14" s="14" t="s">
        <v>171</v>
      </c>
      <c r="E14" s="15" t="s">
        <v>18</v>
      </c>
      <c r="F14" s="16">
        <v>173.38</v>
      </c>
      <c r="G14" s="14" t="s">
        <v>100</v>
      </c>
      <c r="H14" s="13" t="s">
        <v>157</v>
      </c>
      <c r="I14" s="13" t="s">
        <v>158</v>
      </c>
      <c r="J14" s="12" t="s">
        <v>151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51" t="s">
        <v>136</v>
      </c>
      <c r="B15" s="29">
        <v>45352</v>
      </c>
      <c r="C15" s="13" t="s">
        <v>183</v>
      </c>
      <c r="D15" s="14" t="s">
        <v>184</v>
      </c>
      <c r="E15" s="15" t="s">
        <v>185</v>
      </c>
      <c r="F15" s="16">
        <v>83.86</v>
      </c>
      <c r="G15" s="14" t="s">
        <v>100</v>
      </c>
      <c r="H15" s="13" t="s">
        <v>153</v>
      </c>
      <c r="I15" s="13" t="s">
        <v>154</v>
      </c>
      <c r="J15" s="12" t="s">
        <v>151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51" t="s">
        <v>137</v>
      </c>
      <c r="B16" s="29">
        <v>45352</v>
      </c>
      <c r="C16" s="30" t="s">
        <v>244</v>
      </c>
      <c r="D16" s="31" t="s">
        <v>245</v>
      </c>
      <c r="E16" s="32" t="s">
        <v>14</v>
      </c>
      <c r="F16" s="33">
        <v>43.55</v>
      </c>
      <c r="G16" s="14" t="s">
        <v>100</v>
      </c>
      <c r="H16" s="30" t="s">
        <v>153</v>
      </c>
      <c r="I16" s="30" t="s">
        <v>154</v>
      </c>
      <c r="J16" s="12" t="s">
        <v>151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51" t="s">
        <v>138</v>
      </c>
      <c r="B17" s="29">
        <v>45352</v>
      </c>
      <c r="C17" s="13" t="s">
        <v>197</v>
      </c>
      <c r="D17" s="14" t="s">
        <v>198</v>
      </c>
      <c r="E17" s="15" t="s">
        <v>14</v>
      </c>
      <c r="F17" s="16">
        <v>288.89</v>
      </c>
      <c r="G17" s="14" t="s">
        <v>100</v>
      </c>
      <c r="H17" s="13" t="s">
        <v>153</v>
      </c>
      <c r="I17" s="13" t="s">
        <v>154</v>
      </c>
      <c r="J17" s="12" t="s">
        <v>151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51" t="s">
        <v>139</v>
      </c>
      <c r="B18" s="29">
        <v>45352</v>
      </c>
      <c r="C18" s="30" t="s">
        <v>246</v>
      </c>
      <c r="D18" s="31" t="s">
        <v>247</v>
      </c>
      <c r="E18" s="32" t="s">
        <v>14</v>
      </c>
      <c r="F18" s="33">
        <v>334</v>
      </c>
      <c r="G18" s="14" t="s">
        <v>100</v>
      </c>
      <c r="H18" s="30" t="s">
        <v>114</v>
      </c>
      <c r="I18" s="30" t="s">
        <v>115</v>
      </c>
      <c r="J18" s="12" t="s">
        <v>151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51" t="s">
        <v>24</v>
      </c>
      <c r="B19" s="29">
        <v>45352</v>
      </c>
      <c r="C19" s="30" t="s">
        <v>248</v>
      </c>
      <c r="D19" s="31" t="s">
        <v>249</v>
      </c>
      <c r="E19" s="32" t="s">
        <v>250</v>
      </c>
      <c r="F19" s="33">
        <v>62.35</v>
      </c>
      <c r="G19" s="14" t="s">
        <v>100</v>
      </c>
      <c r="H19" s="30" t="s">
        <v>153</v>
      </c>
      <c r="I19" s="30" t="s">
        <v>154</v>
      </c>
      <c r="J19" s="12" t="s">
        <v>151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51" t="s">
        <v>25</v>
      </c>
      <c r="B20" s="29">
        <v>45352</v>
      </c>
      <c r="C20" s="13" t="s">
        <v>172</v>
      </c>
      <c r="D20" s="14" t="s">
        <v>173</v>
      </c>
      <c r="E20" s="15" t="s">
        <v>14</v>
      </c>
      <c r="F20" s="16">
        <v>33.18</v>
      </c>
      <c r="G20" s="14" t="s">
        <v>100</v>
      </c>
      <c r="H20" s="13" t="s">
        <v>157</v>
      </c>
      <c r="I20" s="13" t="s">
        <v>158</v>
      </c>
      <c r="J20" s="12" t="s">
        <v>151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51" t="s">
        <v>26</v>
      </c>
      <c r="B21" s="29">
        <v>45355</v>
      </c>
      <c r="C21" s="35" t="s">
        <v>233</v>
      </c>
      <c r="D21" s="36"/>
      <c r="E21" s="37"/>
      <c r="F21" s="38">
        <v>6815.69</v>
      </c>
      <c r="G21" s="14" t="s">
        <v>100</v>
      </c>
      <c r="H21" s="35" t="s">
        <v>251</v>
      </c>
      <c r="I21" s="35" t="s">
        <v>252</v>
      </c>
      <c r="J21" s="12" t="s">
        <v>151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51" t="s">
        <v>27</v>
      </c>
      <c r="B22" s="29">
        <v>45355</v>
      </c>
      <c r="C22" s="30" t="s">
        <v>253</v>
      </c>
      <c r="D22" s="31" t="s">
        <v>254</v>
      </c>
      <c r="E22" s="32" t="s">
        <v>14</v>
      </c>
      <c r="F22" s="33">
        <v>34.29</v>
      </c>
      <c r="G22" s="14" t="s">
        <v>100</v>
      </c>
      <c r="H22" s="30" t="s">
        <v>114</v>
      </c>
      <c r="I22" s="30" t="s">
        <v>115</v>
      </c>
      <c r="J22" s="12" t="s">
        <v>151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51" t="s">
        <v>28</v>
      </c>
      <c r="B23" s="29">
        <v>45356</v>
      </c>
      <c r="C23" s="30" t="s">
        <v>255</v>
      </c>
      <c r="D23" s="31" t="s">
        <v>256</v>
      </c>
      <c r="E23" s="32" t="s">
        <v>257</v>
      </c>
      <c r="F23" s="33">
        <v>421.5</v>
      </c>
      <c r="G23" s="14" t="s">
        <v>100</v>
      </c>
      <c r="H23" s="30" t="s">
        <v>153</v>
      </c>
      <c r="I23" s="30" t="s">
        <v>154</v>
      </c>
      <c r="J23" s="12" t="s">
        <v>151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51" t="s">
        <v>29</v>
      </c>
      <c r="B24" s="29">
        <v>45357</v>
      </c>
      <c r="C24" s="13" t="s">
        <v>188</v>
      </c>
      <c r="D24" s="14" t="s">
        <v>189</v>
      </c>
      <c r="E24" s="15" t="s">
        <v>18</v>
      </c>
      <c r="F24" s="16">
        <v>469.87</v>
      </c>
      <c r="G24" s="14" t="s">
        <v>100</v>
      </c>
      <c r="H24" s="13" t="s">
        <v>190</v>
      </c>
      <c r="I24" s="13" t="s">
        <v>191</v>
      </c>
      <c r="J24" s="12" t="s">
        <v>151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51" t="s">
        <v>30</v>
      </c>
      <c r="B25" s="29">
        <v>45357</v>
      </c>
      <c r="C25" s="13" t="s">
        <v>130</v>
      </c>
      <c r="D25" s="14"/>
      <c r="E25" s="15"/>
      <c r="F25" s="16">
        <v>59</v>
      </c>
      <c r="G25" s="14" t="s">
        <v>100</v>
      </c>
      <c r="H25" s="13"/>
      <c r="I25" s="13" t="s">
        <v>258</v>
      </c>
      <c r="J25" s="12" t="s">
        <v>151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51" t="s">
        <v>31</v>
      </c>
      <c r="B26" s="29">
        <v>45357</v>
      </c>
      <c r="C26" s="35" t="s">
        <v>259</v>
      </c>
      <c r="D26" s="36"/>
      <c r="E26" s="37"/>
      <c r="F26" s="38">
        <v>55.86</v>
      </c>
      <c r="G26" s="14" t="s">
        <v>100</v>
      </c>
      <c r="H26" s="35" t="s">
        <v>175</v>
      </c>
      <c r="I26" s="35" t="s">
        <v>260</v>
      </c>
      <c r="J26" s="12" t="s">
        <v>151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A27" s="51" t="s">
        <v>32</v>
      </c>
      <c r="B27" s="29">
        <v>45358</v>
      </c>
      <c r="C27" s="30" t="s">
        <v>261</v>
      </c>
      <c r="D27" s="31" t="s">
        <v>263</v>
      </c>
      <c r="E27" s="32" t="s">
        <v>262</v>
      </c>
      <c r="F27" s="33">
        <v>80</v>
      </c>
      <c r="G27" s="14" t="s">
        <v>100</v>
      </c>
      <c r="H27" s="30" t="s">
        <v>159</v>
      </c>
      <c r="I27" s="30" t="s">
        <v>264</v>
      </c>
      <c r="J27" s="12" t="s">
        <v>151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A28" s="51" t="s">
        <v>33</v>
      </c>
      <c r="B28" s="29">
        <v>45358</v>
      </c>
      <c r="C28" s="35" t="s">
        <v>179</v>
      </c>
      <c r="D28" s="36" t="s">
        <v>180</v>
      </c>
      <c r="E28" s="37" t="s">
        <v>14</v>
      </c>
      <c r="F28" s="38">
        <v>65.239999999999995</v>
      </c>
      <c r="G28" s="14" t="s">
        <v>100</v>
      </c>
      <c r="H28" s="35" t="s">
        <v>119</v>
      </c>
      <c r="I28" s="35" t="s">
        <v>120</v>
      </c>
      <c r="J28" s="12" t="s">
        <v>151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 s="51" t="s">
        <v>34</v>
      </c>
      <c r="B29" s="29">
        <v>45359</v>
      </c>
      <c r="C29" s="35" t="s">
        <v>233</v>
      </c>
      <c r="D29" s="36"/>
      <c r="E29" s="37"/>
      <c r="F29" s="38">
        <v>3120.75</v>
      </c>
      <c r="G29" s="14" t="s">
        <v>100</v>
      </c>
      <c r="H29" s="35" t="s">
        <v>105</v>
      </c>
      <c r="I29" s="35" t="s">
        <v>106</v>
      </c>
      <c r="J29" s="12" t="s">
        <v>151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51" t="s">
        <v>35</v>
      </c>
      <c r="B30" s="29">
        <v>45359</v>
      </c>
      <c r="C30" s="35" t="s">
        <v>233</v>
      </c>
      <c r="D30" s="36"/>
      <c r="E30" s="37"/>
      <c r="F30" s="38">
        <v>371.05</v>
      </c>
      <c r="G30" s="14" t="s">
        <v>100</v>
      </c>
      <c r="H30" s="35" t="s">
        <v>265</v>
      </c>
      <c r="I30" s="35" t="s">
        <v>266</v>
      </c>
      <c r="J30" s="12" t="s">
        <v>151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51" t="s">
        <v>36</v>
      </c>
      <c r="B31" s="29">
        <v>45359</v>
      </c>
      <c r="C31" s="35" t="s">
        <v>233</v>
      </c>
      <c r="D31" s="36"/>
      <c r="E31" s="37"/>
      <c r="F31" s="38">
        <f>867.02+60.11</f>
        <v>927.13</v>
      </c>
      <c r="G31" s="14" t="s">
        <v>100</v>
      </c>
      <c r="H31" s="35" t="s">
        <v>267</v>
      </c>
      <c r="I31" s="35" t="s">
        <v>268</v>
      </c>
      <c r="J31" s="12" t="s">
        <v>151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51" t="s">
        <v>37</v>
      </c>
      <c r="B32" s="29">
        <v>45359</v>
      </c>
      <c r="C32" s="35" t="s">
        <v>233</v>
      </c>
      <c r="D32" s="36"/>
      <c r="E32" s="37"/>
      <c r="F32" s="38">
        <v>719.21</v>
      </c>
      <c r="G32" s="14" t="s">
        <v>100</v>
      </c>
      <c r="H32" s="35" t="s">
        <v>269</v>
      </c>
      <c r="I32" s="35" t="s">
        <v>101</v>
      </c>
      <c r="J32" s="12" t="s">
        <v>151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51" t="s">
        <v>38</v>
      </c>
      <c r="B33" s="29">
        <v>45359</v>
      </c>
      <c r="C33" s="30" t="s">
        <v>181</v>
      </c>
      <c r="D33" s="31" t="s">
        <v>182</v>
      </c>
      <c r="E33" s="32" t="s">
        <v>14</v>
      </c>
      <c r="F33" s="33">
        <v>66.22</v>
      </c>
      <c r="G33" s="14" t="s">
        <v>100</v>
      </c>
      <c r="H33" s="30" t="s">
        <v>153</v>
      </c>
      <c r="I33" s="30" t="s">
        <v>154</v>
      </c>
      <c r="J33" s="12" t="s">
        <v>151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51" t="s">
        <v>39</v>
      </c>
      <c r="B34" s="29">
        <v>45359</v>
      </c>
      <c r="C34" s="13" t="s">
        <v>19</v>
      </c>
      <c r="D34" s="14" t="s">
        <v>20</v>
      </c>
      <c r="E34" s="15" t="s">
        <v>18</v>
      </c>
      <c r="F34" s="16">
        <v>14.98</v>
      </c>
      <c r="G34" s="14" t="s">
        <v>100</v>
      </c>
      <c r="H34" s="13" t="s">
        <v>123</v>
      </c>
      <c r="I34" s="13" t="s">
        <v>124</v>
      </c>
      <c r="J34" s="12" t="s">
        <v>151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51" t="s">
        <v>40</v>
      </c>
      <c r="B35" s="29">
        <v>45359</v>
      </c>
      <c r="C35" s="13" t="s">
        <v>186</v>
      </c>
      <c r="D35" s="14" t="s">
        <v>187</v>
      </c>
      <c r="E35" s="15" t="s">
        <v>14</v>
      </c>
      <c r="F35" s="16">
        <v>181.25</v>
      </c>
      <c r="G35" s="14" t="s">
        <v>100</v>
      </c>
      <c r="H35" s="13" t="s">
        <v>175</v>
      </c>
      <c r="I35" s="13" t="s">
        <v>176</v>
      </c>
      <c r="J35" s="12" t="s">
        <v>151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51" t="s">
        <v>41</v>
      </c>
      <c r="B36" s="29">
        <v>45359</v>
      </c>
      <c r="C36" s="13" t="s">
        <v>172</v>
      </c>
      <c r="D36" s="14" t="s">
        <v>173</v>
      </c>
      <c r="E36" s="15" t="s">
        <v>14</v>
      </c>
      <c r="F36" s="16">
        <v>33.18</v>
      </c>
      <c r="G36" s="14" t="s">
        <v>100</v>
      </c>
      <c r="H36" s="13" t="s">
        <v>157</v>
      </c>
      <c r="I36" s="13" t="s">
        <v>158</v>
      </c>
      <c r="J36" s="12" t="s">
        <v>151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51" t="s">
        <v>42</v>
      </c>
      <c r="B37" s="29">
        <v>45361</v>
      </c>
      <c r="C37" s="13" t="s">
        <v>102</v>
      </c>
      <c r="D37" s="14" t="s">
        <v>103</v>
      </c>
      <c r="E37" s="15" t="s">
        <v>18</v>
      </c>
      <c r="F37" s="16">
        <v>122.25</v>
      </c>
      <c r="G37" s="14" t="s">
        <v>100</v>
      </c>
      <c r="H37" s="13" t="s">
        <v>121</v>
      </c>
      <c r="I37" s="13" t="s">
        <v>122</v>
      </c>
      <c r="J37" s="12" t="s">
        <v>151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51" t="s">
        <v>43</v>
      </c>
      <c r="B38" s="29">
        <v>45361</v>
      </c>
      <c r="C38" s="13" t="s">
        <v>102</v>
      </c>
      <c r="D38" s="14" t="s">
        <v>103</v>
      </c>
      <c r="E38" s="15" t="s">
        <v>18</v>
      </c>
      <c r="F38" s="16">
        <v>12.11</v>
      </c>
      <c r="G38" s="14" t="s">
        <v>100</v>
      </c>
      <c r="H38" s="13" t="s">
        <v>121</v>
      </c>
      <c r="I38" s="13" t="s">
        <v>122</v>
      </c>
      <c r="J38" s="12" t="s">
        <v>151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51" t="s">
        <v>44</v>
      </c>
      <c r="B39" s="29">
        <v>45362</v>
      </c>
      <c r="C39" s="13" t="s">
        <v>270</v>
      </c>
      <c r="D39" s="14" t="s">
        <v>152</v>
      </c>
      <c r="E39" s="15" t="s">
        <v>14</v>
      </c>
      <c r="F39" s="16">
        <v>422.29</v>
      </c>
      <c r="G39" s="14" t="s">
        <v>100</v>
      </c>
      <c r="H39" s="13" t="s">
        <v>153</v>
      </c>
      <c r="I39" s="13" t="s">
        <v>154</v>
      </c>
      <c r="J39" s="12" t="s">
        <v>151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51" t="s">
        <v>45</v>
      </c>
      <c r="B40" s="29">
        <v>45362</v>
      </c>
      <c r="C40" s="30" t="s">
        <v>246</v>
      </c>
      <c r="D40" s="31" t="s">
        <v>247</v>
      </c>
      <c r="E40" s="32" t="s">
        <v>14</v>
      </c>
      <c r="F40" s="33">
        <v>72.849999999999994</v>
      </c>
      <c r="G40" s="14" t="s">
        <v>100</v>
      </c>
      <c r="H40" s="30" t="s">
        <v>114</v>
      </c>
      <c r="I40" s="30" t="s">
        <v>115</v>
      </c>
      <c r="J40" s="12" t="s">
        <v>151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51" t="s">
        <v>46</v>
      </c>
      <c r="B41" s="29">
        <v>45362</v>
      </c>
      <c r="C41" s="13" t="s">
        <v>162</v>
      </c>
      <c r="D41" s="14" t="s">
        <v>163</v>
      </c>
      <c r="E41" s="15" t="s">
        <v>164</v>
      </c>
      <c r="F41" s="16">
        <v>27.7</v>
      </c>
      <c r="G41" s="14" t="s">
        <v>100</v>
      </c>
      <c r="H41" s="13" t="s">
        <v>125</v>
      </c>
      <c r="I41" s="13" t="s">
        <v>126</v>
      </c>
      <c r="J41" s="12" t="s">
        <v>151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51" t="s">
        <v>47</v>
      </c>
      <c r="B42" s="29">
        <v>45362</v>
      </c>
      <c r="C42" s="30" t="s">
        <v>271</v>
      </c>
      <c r="D42" s="31" t="s">
        <v>272</v>
      </c>
      <c r="E42" s="32" t="s">
        <v>273</v>
      </c>
      <c r="F42" s="33">
        <v>100</v>
      </c>
      <c r="G42" s="14" t="s">
        <v>100</v>
      </c>
      <c r="H42" s="30" t="s">
        <v>116</v>
      </c>
      <c r="I42" s="30" t="s">
        <v>15</v>
      </c>
      <c r="J42" s="12" t="s">
        <v>151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51" t="s">
        <v>48</v>
      </c>
      <c r="B43" s="29">
        <v>45362</v>
      </c>
      <c r="C43" s="13" t="s">
        <v>233</v>
      </c>
      <c r="D43" s="14"/>
      <c r="E43" s="15"/>
      <c r="F43" s="16">
        <v>146208.79999999999</v>
      </c>
      <c r="G43" s="14" t="s">
        <v>100</v>
      </c>
      <c r="H43" s="13" t="s">
        <v>105</v>
      </c>
      <c r="I43" s="13" t="s">
        <v>106</v>
      </c>
      <c r="J43" s="17" t="s">
        <v>104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51" t="s">
        <v>49</v>
      </c>
      <c r="B44" s="29">
        <v>45362</v>
      </c>
      <c r="C44" s="21" t="s">
        <v>233</v>
      </c>
      <c r="D44" s="22"/>
      <c r="E44" s="23"/>
      <c r="F44" s="24">
        <v>5963.05</v>
      </c>
      <c r="G44" s="14" t="s">
        <v>100</v>
      </c>
      <c r="H44" s="21" t="s">
        <v>110</v>
      </c>
      <c r="I44" s="21" t="s">
        <v>111</v>
      </c>
      <c r="J44" s="17" t="s">
        <v>104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A45" s="51" t="s">
        <v>50</v>
      </c>
      <c r="B45" s="29">
        <v>45362</v>
      </c>
      <c r="C45" s="21" t="s">
        <v>233</v>
      </c>
      <c r="D45" s="22"/>
      <c r="E45" s="23"/>
      <c r="F45" s="24">
        <v>25142.13</v>
      </c>
      <c r="G45" s="14" t="s">
        <v>100</v>
      </c>
      <c r="H45" s="21" t="s">
        <v>107</v>
      </c>
      <c r="I45" s="21" t="s">
        <v>101</v>
      </c>
      <c r="J45" s="17" t="s">
        <v>104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51" t="s">
        <v>51</v>
      </c>
      <c r="B46" s="29">
        <v>45362</v>
      </c>
      <c r="C46" s="21" t="s">
        <v>233</v>
      </c>
      <c r="D46" s="22"/>
      <c r="E46" s="23"/>
      <c r="F46" s="24">
        <v>204.48</v>
      </c>
      <c r="G46" s="14" t="s">
        <v>100</v>
      </c>
      <c r="H46" s="21" t="s">
        <v>341</v>
      </c>
      <c r="I46" s="13" t="s">
        <v>342</v>
      </c>
      <c r="J46" s="17" t="s">
        <v>104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51" t="s">
        <v>52</v>
      </c>
      <c r="B47" s="29">
        <v>45364</v>
      </c>
      <c r="C47" s="30" t="s">
        <v>275</v>
      </c>
      <c r="D47" s="31" t="s">
        <v>274</v>
      </c>
      <c r="E47" s="32" t="s">
        <v>14</v>
      </c>
      <c r="F47" s="33">
        <v>8</v>
      </c>
      <c r="G47" s="14" t="s">
        <v>100</v>
      </c>
      <c r="H47" s="30" t="s">
        <v>153</v>
      </c>
      <c r="I47" s="30" t="s">
        <v>154</v>
      </c>
      <c r="J47" s="12" t="s">
        <v>151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51" t="s">
        <v>53</v>
      </c>
      <c r="B48" s="29">
        <v>45364</v>
      </c>
      <c r="C48" s="35" t="s">
        <v>179</v>
      </c>
      <c r="D48" s="36" t="s">
        <v>180</v>
      </c>
      <c r="E48" s="37" t="s">
        <v>14</v>
      </c>
      <c r="F48" s="38">
        <v>286.66000000000003</v>
      </c>
      <c r="G48" s="14" t="s">
        <v>100</v>
      </c>
      <c r="H48" s="35" t="s">
        <v>119</v>
      </c>
      <c r="I48" s="35" t="s">
        <v>120</v>
      </c>
      <c r="J48" s="12" t="s">
        <v>151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51" t="s">
        <v>54</v>
      </c>
      <c r="B49" s="29">
        <v>45364</v>
      </c>
      <c r="C49" s="30" t="s">
        <v>276</v>
      </c>
      <c r="D49" s="31" t="s">
        <v>277</v>
      </c>
      <c r="E49" s="32" t="s">
        <v>14</v>
      </c>
      <c r="F49" s="33">
        <v>184.8</v>
      </c>
      <c r="G49" s="14" t="s">
        <v>100</v>
      </c>
      <c r="H49" s="30" t="s">
        <v>153</v>
      </c>
      <c r="I49" s="30" t="s">
        <v>154</v>
      </c>
      <c r="J49" s="12" t="s">
        <v>151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51" t="s">
        <v>55</v>
      </c>
      <c r="B50" s="29">
        <v>45365</v>
      </c>
      <c r="C50" s="30" t="s">
        <v>278</v>
      </c>
      <c r="D50" s="31" t="s">
        <v>279</v>
      </c>
      <c r="E50" s="32" t="s">
        <v>14</v>
      </c>
      <c r="F50" s="33">
        <v>557.65</v>
      </c>
      <c r="G50" s="14" t="s">
        <v>100</v>
      </c>
      <c r="H50" s="30" t="s">
        <v>153</v>
      </c>
      <c r="I50" s="30" t="s">
        <v>154</v>
      </c>
      <c r="J50" s="12" t="s">
        <v>151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51" t="s">
        <v>56</v>
      </c>
      <c r="B51" s="29">
        <v>45365</v>
      </c>
      <c r="C51" s="35" t="s">
        <v>208</v>
      </c>
      <c r="D51" s="36" t="s">
        <v>209</v>
      </c>
      <c r="E51" s="37" t="s">
        <v>14</v>
      </c>
      <c r="F51" s="38">
        <v>68.75</v>
      </c>
      <c r="G51" s="14" t="s">
        <v>100</v>
      </c>
      <c r="H51" s="35" t="s">
        <v>123</v>
      </c>
      <c r="I51" s="35" t="s">
        <v>124</v>
      </c>
      <c r="J51" s="12" t="s">
        <v>151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51" t="s">
        <v>57</v>
      </c>
      <c r="B52" s="29">
        <v>45365</v>
      </c>
      <c r="C52" s="30" t="s">
        <v>280</v>
      </c>
      <c r="D52" s="31" t="s">
        <v>281</v>
      </c>
      <c r="E52" s="32" t="s">
        <v>282</v>
      </c>
      <c r="F52" s="33">
        <v>23</v>
      </c>
      <c r="G52" s="14" t="s">
        <v>100</v>
      </c>
      <c r="H52" s="30" t="s">
        <v>153</v>
      </c>
      <c r="I52" s="30" t="s">
        <v>154</v>
      </c>
      <c r="J52" s="12" t="s">
        <v>151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51" t="s">
        <v>58</v>
      </c>
      <c r="B53" s="29">
        <v>45365</v>
      </c>
      <c r="C53" s="30" t="s">
        <v>283</v>
      </c>
      <c r="D53" s="31" t="s">
        <v>285</v>
      </c>
      <c r="E53" s="32" t="s">
        <v>284</v>
      </c>
      <c r="F53" s="33">
        <v>920</v>
      </c>
      <c r="G53" s="14" t="s">
        <v>100</v>
      </c>
      <c r="H53" s="30" t="s">
        <v>117</v>
      </c>
      <c r="I53" s="30" t="s">
        <v>118</v>
      </c>
      <c r="J53" s="12" t="s">
        <v>151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51" t="s">
        <v>59</v>
      </c>
      <c r="B54" s="29">
        <v>45365</v>
      </c>
      <c r="C54" s="30" t="s">
        <v>286</v>
      </c>
      <c r="D54" s="31" t="s">
        <v>287</v>
      </c>
      <c r="E54" s="32" t="s">
        <v>14</v>
      </c>
      <c r="F54" s="33">
        <v>72.989999999999995</v>
      </c>
      <c r="G54" s="14" t="s">
        <v>100</v>
      </c>
      <c r="H54" s="30" t="s">
        <v>153</v>
      </c>
      <c r="I54" s="30" t="s">
        <v>154</v>
      </c>
      <c r="J54" s="12" t="s">
        <v>151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51" t="s">
        <v>60</v>
      </c>
      <c r="B55" s="29">
        <v>45365</v>
      </c>
      <c r="C55" s="30" t="s">
        <v>288</v>
      </c>
      <c r="D55" s="31"/>
      <c r="E55" s="32"/>
      <c r="F55" s="33">
        <v>200</v>
      </c>
      <c r="G55" s="14" t="s">
        <v>100</v>
      </c>
      <c r="H55" s="30" t="s">
        <v>116</v>
      </c>
      <c r="I55" s="30" t="s">
        <v>291</v>
      </c>
      <c r="J55" s="12" t="s">
        <v>151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51" t="s">
        <v>61</v>
      </c>
      <c r="B56" s="29">
        <v>45366</v>
      </c>
      <c r="C56" s="30" t="s">
        <v>289</v>
      </c>
      <c r="D56" s="31" t="s">
        <v>290</v>
      </c>
      <c r="E56" s="32" t="s">
        <v>14</v>
      </c>
      <c r="F56" s="33">
        <v>37.5</v>
      </c>
      <c r="G56" s="14" t="s">
        <v>100</v>
      </c>
      <c r="H56" s="30" t="s">
        <v>125</v>
      </c>
      <c r="I56" s="30" t="s">
        <v>126</v>
      </c>
      <c r="J56" s="12" t="s">
        <v>151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51" t="s">
        <v>62</v>
      </c>
      <c r="B57" s="29">
        <v>45366</v>
      </c>
      <c r="C57" s="13" t="s">
        <v>177</v>
      </c>
      <c r="D57" s="14" t="s">
        <v>178</v>
      </c>
      <c r="E57" s="15" t="s">
        <v>14</v>
      </c>
      <c r="F57" s="16">
        <v>52.93</v>
      </c>
      <c r="G57" s="14" t="s">
        <v>100</v>
      </c>
      <c r="H57" s="13" t="s">
        <v>157</v>
      </c>
      <c r="I57" s="13" t="s">
        <v>158</v>
      </c>
      <c r="J57" s="12" t="s">
        <v>151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51" t="s">
        <v>63</v>
      </c>
      <c r="B58" s="29">
        <v>45366</v>
      </c>
      <c r="C58" s="30" t="s">
        <v>289</v>
      </c>
      <c r="D58" s="31" t="s">
        <v>290</v>
      </c>
      <c r="E58" s="32" t="s">
        <v>14</v>
      </c>
      <c r="F58" s="33">
        <v>112.04</v>
      </c>
      <c r="G58" s="14" t="s">
        <v>100</v>
      </c>
      <c r="H58" s="30" t="s">
        <v>119</v>
      </c>
      <c r="I58" s="35" t="s">
        <v>120</v>
      </c>
      <c r="J58" s="12" t="s">
        <v>151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51" t="s">
        <v>64</v>
      </c>
      <c r="B59" s="29">
        <v>45366</v>
      </c>
      <c r="C59" s="30" t="s">
        <v>292</v>
      </c>
      <c r="D59" s="31" t="s">
        <v>293</v>
      </c>
      <c r="E59" s="32" t="s">
        <v>14</v>
      </c>
      <c r="F59" s="33">
        <v>22</v>
      </c>
      <c r="G59" s="14" t="s">
        <v>100</v>
      </c>
      <c r="H59" s="30" t="s">
        <v>119</v>
      </c>
      <c r="I59" s="35" t="s">
        <v>120</v>
      </c>
      <c r="J59" s="12" t="s">
        <v>151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51" t="s">
        <v>65</v>
      </c>
      <c r="B60" s="29">
        <v>45366</v>
      </c>
      <c r="C60" s="21" t="s">
        <v>155</v>
      </c>
      <c r="D60" s="22" t="s">
        <v>156</v>
      </c>
      <c r="E60" s="23" t="s">
        <v>14</v>
      </c>
      <c r="F60" s="24">
        <v>2456.25</v>
      </c>
      <c r="G60" s="14" t="s">
        <v>100</v>
      </c>
      <c r="H60" s="21" t="s">
        <v>157</v>
      </c>
      <c r="I60" s="21" t="s">
        <v>158</v>
      </c>
      <c r="J60" s="12" t="s">
        <v>151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51" t="s">
        <v>66</v>
      </c>
      <c r="B61" s="29">
        <v>45366</v>
      </c>
      <c r="C61" s="21" t="s">
        <v>155</v>
      </c>
      <c r="D61" s="22" t="s">
        <v>156</v>
      </c>
      <c r="E61" s="23" t="s">
        <v>14</v>
      </c>
      <c r="F61" s="24">
        <v>80</v>
      </c>
      <c r="G61" s="14" t="s">
        <v>100</v>
      </c>
      <c r="H61" s="21" t="s">
        <v>157</v>
      </c>
      <c r="I61" s="21" t="s">
        <v>158</v>
      </c>
      <c r="J61" s="12" t="s">
        <v>151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51" t="s">
        <v>67</v>
      </c>
      <c r="B62" s="29">
        <v>45366</v>
      </c>
      <c r="C62" s="30" t="s">
        <v>294</v>
      </c>
      <c r="D62" s="31" t="s">
        <v>295</v>
      </c>
      <c r="E62" s="32" t="s">
        <v>14</v>
      </c>
      <c r="F62" s="33">
        <v>33.1</v>
      </c>
      <c r="G62" s="14" t="s">
        <v>100</v>
      </c>
      <c r="H62" s="30" t="s">
        <v>159</v>
      </c>
      <c r="I62" s="30" t="s">
        <v>264</v>
      </c>
      <c r="J62" s="12" t="s">
        <v>151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51" t="s">
        <v>68</v>
      </c>
      <c r="B63" s="29">
        <v>45366</v>
      </c>
      <c r="C63" s="30" t="s">
        <v>183</v>
      </c>
      <c r="D63" s="14" t="s">
        <v>184</v>
      </c>
      <c r="E63" s="15" t="s">
        <v>185</v>
      </c>
      <c r="F63" s="16">
        <v>31.05</v>
      </c>
      <c r="G63" s="14" t="s">
        <v>100</v>
      </c>
      <c r="H63" s="13" t="s">
        <v>153</v>
      </c>
      <c r="I63" s="13" t="s">
        <v>154</v>
      </c>
      <c r="J63" s="12" t="s">
        <v>151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51" t="s">
        <v>69</v>
      </c>
      <c r="B64" s="29">
        <v>45366</v>
      </c>
      <c r="C64" s="13" t="s">
        <v>197</v>
      </c>
      <c r="D64" s="14" t="s">
        <v>198</v>
      </c>
      <c r="E64" s="15" t="s">
        <v>14</v>
      </c>
      <c r="F64" s="16">
        <v>548.78</v>
      </c>
      <c r="G64" s="14" t="s">
        <v>100</v>
      </c>
      <c r="H64" s="13" t="s">
        <v>153</v>
      </c>
      <c r="I64" s="13" t="s">
        <v>154</v>
      </c>
      <c r="J64" s="12" t="s">
        <v>151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51" t="s">
        <v>70</v>
      </c>
      <c r="B65" s="29">
        <v>45366</v>
      </c>
      <c r="C65" s="13" t="s">
        <v>201</v>
      </c>
      <c r="D65" s="14" t="s">
        <v>202</v>
      </c>
      <c r="E65" s="15" t="s">
        <v>18</v>
      </c>
      <c r="F65" s="16">
        <v>235.61</v>
      </c>
      <c r="G65" s="14" t="s">
        <v>100</v>
      </c>
      <c r="H65" s="13" t="s">
        <v>116</v>
      </c>
      <c r="I65" s="13" t="s">
        <v>15</v>
      </c>
      <c r="J65" s="12" t="s">
        <v>151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51" t="s">
        <v>71</v>
      </c>
      <c r="B66" s="29">
        <v>45366</v>
      </c>
      <c r="C66" s="13" t="s">
        <v>165</v>
      </c>
      <c r="D66" s="14" t="s">
        <v>166</v>
      </c>
      <c r="E66" s="15" t="s">
        <v>18</v>
      </c>
      <c r="F66" s="16">
        <v>157.13999999999999</v>
      </c>
      <c r="G66" s="14" t="s">
        <v>100</v>
      </c>
      <c r="H66" s="13" t="s">
        <v>127</v>
      </c>
      <c r="I66" s="13" t="s">
        <v>128</v>
      </c>
      <c r="J66" s="12" t="s">
        <v>151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51" t="s">
        <v>72</v>
      </c>
      <c r="B67" s="29">
        <v>45366</v>
      </c>
      <c r="C67" s="30" t="s">
        <v>248</v>
      </c>
      <c r="D67" s="31" t="s">
        <v>249</v>
      </c>
      <c r="E67" s="32" t="s">
        <v>250</v>
      </c>
      <c r="F67" s="33">
        <v>117.56</v>
      </c>
      <c r="G67" s="14" t="s">
        <v>100</v>
      </c>
      <c r="H67" s="30" t="s">
        <v>153</v>
      </c>
      <c r="I67" s="30" t="s">
        <v>154</v>
      </c>
      <c r="J67" s="12" t="s">
        <v>151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51" t="s">
        <v>73</v>
      </c>
      <c r="B68" s="29">
        <v>45366</v>
      </c>
      <c r="C68" s="13" t="s">
        <v>160</v>
      </c>
      <c r="D68" s="14" t="s">
        <v>161</v>
      </c>
      <c r="E68" s="15" t="s">
        <v>18</v>
      </c>
      <c r="F68" s="16">
        <v>297.67</v>
      </c>
      <c r="G68" s="14" t="s">
        <v>100</v>
      </c>
      <c r="H68" s="13" t="s">
        <v>127</v>
      </c>
      <c r="I68" s="13" t="s">
        <v>128</v>
      </c>
      <c r="J68" s="12" t="s">
        <v>151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51" t="s">
        <v>74</v>
      </c>
      <c r="B69" s="29">
        <v>45366</v>
      </c>
      <c r="C69" s="30" t="s">
        <v>296</v>
      </c>
      <c r="D69" s="31" t="s">
        <v>297</v>
      </c>
      <c r="E69" s="32" t="s">
        <v>14</v>
      </c>
      <c r="F69" s="33">
        <v>85.08</v>
      </c>
      <c r="G69" s="14" t="s">
        <v>100</v>
      </c>
      <c r="H69" s="30" t="s">
        <v>153</v>
      </c>
      <c r="I69" s="30" t="s">
        <v>154</v>
      </c>
      <c r="J69" s="12" t="s">
        <v>151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51" t="s">
        <v>75</v>
      </c>
      <c r="B70" s="29">
        <v>45369</v>
      </c>
      <c r="C70" s="30" t="s">
        <v>288</v>
      </c>
      <c r="D70" s="31"/>
      <c r="E70" s="32"/>
      <c r="F70" s="33">
        <v>400.81</v>
      </c>
      <c r="G70" s="14" t="s">
        <v>100</v>
      </c>
      <c r="H70" s="30" t="s">
        <v>116</v>
      </c>
      <c r="I70" s="30" t="s">
        <v>298</v>
      </c>
      <c r="J70" s="12" t="s">
        <v>151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51" t="s">
        <v>76</v>
      </c>
      <c r="B71" s="29">
        <v>45370</v>
      </c>
      <c r="C71" s="30" t="s">
        <v>299</v>
      </c>
      <c r="D71" s="31"/>
      <c r="E71" s="32"/>
      <c r="F71" s="33">
        <v>8666.94</v>
      </c>
      <c r="G71" s="14" t="s">
        <v>100</v>
      </c>
      <c r="H71" s="30" t="s">
        <v>113</v>
      </c>
      <c r="I71" s="30" t="s">
        <v>225</v>
      </c>
      <c r="J71" s="12" t="s">
        <v>151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51" t="s">
        <v>77</v>
      </c>
      <c r="B72" s="29">
        <v>45370</v>
      </c>
      <c r="C72" s="35" t="s">
        <v>300</v>
      </c>
      <c r="D72" s="36" t="s">
        <v>301</v>
      </c>
      <c r="E72" s="37" t="s">
        <v>14</v>
      </c>
      <c r="F72" s="38">
        <v>143.76</v>
      </c>
      <c r="G72" s="14" t="s">
        <v>100</v>
      </c>
      <c r="H72" s="35" t="s">
        <v>114</v>
      </c>
      <c r="I72" s="35" t="s">
        <v>115</v>
      </c>
      <c r="J72" s="12" t="s">
        <v>151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51" t="s">
        <v>78</v>
      </c>
      <c r="B73" s="29">
        <v>45371</v>
      </c>
      <c r="C73" s="13" t="s">
        <v>192</v>
      </c>
      <c r="D73" s="14" t="s">
        <v>193</v>
      </c>
      <c r="E73" s="15" t="s">
        <v>18</v>
      </c>
      <c r="F73" s="16">
        <v>1802.06</v>
      </c>
      <c r="G73" s="14" t="s">
        <v>100</v>
      </c>
      <c r="H73" s="13" t="s">
        <v>129</v>
      </c>
      <c r="I73" s="13" t="s">
        <v>194</v>
      </c>
      <c r="J73" s="12" t="s">
        <v>151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25">
      <c r="A74" s="51" t="s">
        <v>79</v>
      </c>
      <c r="B74" s="29">
        <v>45373</v>
      </c>
      <c r="C74" s="30" t="s">
        <v>246</v>
      </c>
      <c r="D74" s="31" t="s">
        <v>247</v>
      </c>
      <c r="E74" s="32" t="s">
        <v>14</v>
      </c>
      <c r="F74" s="33">
        <v>334</v>
      </c>
      <c r="G74" s="14" t="s">
        <v>100</v>
      </c>
      <c r="H74" s="30" t="s">
        <v>114</v>
      </c>
      <c r="I74" s="30" t="s">
        <v>115</v>
      </c>
      <c r="J74" s="12" t="s">
        <v>151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51" t="s">
        <v>80</v>
      </c>
      <c r="B75" s="29">
        <v>45373</v>
      </c>
      <c r="C75" s="13" t="s">
        <v>188</v>
      </c>
      <c r="D75" s="14" t="s">
        <v>189</v>
      </c>
      <c r="E75" s="15" t="s">
        <v>18</v>
      </c>
      <c r="F75" s="16">
        <v>27.74</v>
      </c>
      <c r="G75" s="14" t="s">
        <v>100</v>
      </c>
      <c r="H75" s="13" t="s">
        <v>190</v>
      </c>
      <c r="I75" s="13" t="s">
        <v>191</v>
      </c>
      <c r="J75" s="12" t="s">
        <v>151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51" t="s">
        <v>81</v>
      </c>
      <c r="B76" s="29">
        <v>45373</v>
      </c>
      <c r="C76" s="30" t="s">
        <v>302</v>
      </c>
      <c r="D76" s="31" t="s">
        <v>303</v>
      </c>
      <c r="E76" s="32" t="s">
        <v>14</v>
      </c>
      <c r="F76" s="33">
        <v>487.5</v>
      </c>
      <c r="G76" s="14" t="s">
        <v>100</v>
      </c>
      <c r="H76" s="30" t="s">
        <v>304</v>
      </c>
      <c r="I76" s="30" t="s">
        <v>305</v>
      </c>
      <c r="J76" s="12" t="s">
        <v>151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25">
      <c r="A77" s="51" t="s">
        <v>82</v>
      </c>
      <c r="B77" s="29">
        <v>45373</v>
      </c>
      <c r="C77" s="41" t="s">
        <v>306</v>
      </c>
      <c r="D77" s="42" t="s">
        <v>308</v>
      </c>
      <c r="E77" s="43" t="s">
        <v>18</v>
      </c>
      <c r="F77" s="44">
        <v>1.66</v>
      </c>
      <c r="G77" s="14" t="s">
        <v>100</v>
      </c>
      <c r="H77" s="41" t="s">
        <v>123</v>
      </c>
      <c r="I77" s="41" t="s">
        <v>124</v>
      </c>
      <c r="J77" s="12" t="s">
        <v>151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51" t="s">
        <v>83</v>
      </c>
      <c r="B78" s="29">
        <v>45373</v>
      </c>
      <c r="C78" s="41" t="s">
        <v>307</v>
      </c>
      <c r="D78" s="42" t="s">
        <v>309</v>
      </c>
      <c r="E78" s="43" t="s">
        <v>224</v>
      </c>
      <c r="F78" s="44">
        <v>700</v>
      </c>
      <c r="G78" s="14" t="s">
        <v>100</v>
      </c>
      <c r="H78" s="41" t="s">
        <v>125</v>
      </c>
      <c r="I78" s="41" t="s">
        <v>310</v>
      </c>
      <c r="J78" s="12" t="s">
        <v>151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51" t="s">
        <v>84</v>
      </c>
      <c r="B79" s="29">
        <v>45373</v>
      </c>
      <c r="C79" s="41" t="s">
        <v>276</v>
      </c>
      <c r="D79" s="42" t="s">
        <v>277</v>
      </c>
      <c r="E79" s="43" t="s">
        <v>14</v>
      </c>
      <c r="F79" s="44">
        <v>70</v>
      </c>
      <c r="G79" s="14" t="s">
        <v>100</v>
      </c>
      <c r="H79" s="41" t="s">
        <v>153</v>
      </c>
      <c r="I79" s="41" t="s">
        <v>154</v>
      </c>
      <c r="J79" s="12" t="s">
        <v>151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25">
      <c r="A80" s="51" t="s">
        <v>85</v>
      </c>
      <c r="B80" s="29">
        <v>45373</v>
      </c>
      <c r="C80" s="35" t="s">
        <v>195</v>
      </c>
      <c r="D80" s="36" t="s">
        <v>196</v>
      </c>
      <c r="E80" s="37" t="s">
        <v>18</v>
      </c>
      <c r="F80" s="38">
        <v>66</v>
      </c>
      <c r="G80" s="14" t="s">
        <v>100</v>
      </c>
      <c r="H80" s="35" t="s">
        <v>157</v>
      </c>
      <c r="I80" s="35" t="s">
        <v>158</v>
      </c>
      <c r="J80" s="12" t="s">
        <v>151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51" t="s">
        <v>86</v>
      </c>
      <c r="B81" s="29">
        <v>45373</v>
      </c>
      <c r="C81" s="13" t="s">
        <v>21</v>
      </c>
      <c r="D81" s="14" t="s">
        <v>22</v>
      </c>
      <c r="E81" s="15" t="s">
        <v>14</v>
      </c>
      <c r="F81" s="16">
        <v>215.88</v>
      </c>
      <c r="G81" s="14" t="s">
        <v>100</v>
      </c>
      <c r="H81" s="13" t="s">
        <v>117</v>
      </c>
      <c r="I81" s="13" t="s">
        <v>118</v>
      </c>
      <c r="J81" s="12" t="s">
        <v>151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51" t="s">
        <v>87</v>
      </c>
      <c r="B82" s="29">
        <v>45373</v>
      </c>
      <c r="C82" s="13" t="s">
        <v>167</v>
      </c>
      <c r="D82" s="14" t="s">
        <v>168</v>
      </c>
      <c r="E82" s="15" t="s">
        <v>169</v>
      </c>
      <c r="F82" s="16">
        <v>286.91000000000003</v>
      </c>
      <c r="G82" s="14" t="s">
        <v>100</v>
      </c>
      <c r="H82" s="13" t="s">
        <v>119</v>
      </c>
      <c r="I82" s="13" t="s">
        <v>120</v>
      </c>
      <c r="J82" s="12" t="s">
        <v>151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25">
      <c r="A83" s="51" t="s">
        <v>88</v>
      </c>
      <c r="B83" s="29">
        <v>45373</v>
      </c>
      <c r="C83" s="30" t="s">
        <v>275</v>
      </c>
      <c r="D83" s="31" t="s">
        <v>274</v>
      </c>
      <c r="E83" s="32" t="s">
        <v>14</v>
      </c>
      <c r="F83" s="33">
        <v>20</v>
      </c>
      <c r="G83" s="14" t="s">
        <v>100</v>
      </c>
      <c r="H83" s="30" t="s">
        <v>153</v>
      </c>
      <c r="I83" s="30" t="s">
        <v>154</v>
      </c>
      <c r="J83" s="12" t="s">
        <v>151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51" t="s">
        <v>89</v>
      </c>
      <c r="B84" s="29">
        <v>45373</v>
      </c>
      <c r="C84" s="41" t="s">
        <v>311</v>
      </c>
      <c r="D84" s="42" t="s">
        <v>312</v>
      </c>
      <c r="E84" s="43" t="s">
        <v>18</v>
      </c>
      <c r="F84" s="44">
        <v>219.6</v>
      </c>
      <c r="G84" s="14" t="s">
        <v>100</v>
      </c>
      <c r="H84" s="41" t="s">
        <v>119</v>
      </c>
      <c r="I84" s="41" t="s">
        <v>120</v>
      </c>
      <c r="J84" s="12" t="s">
        <v>151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25">
      <c r="A85" s="51" t="s">
        <v>90</v>
      </c>
      <c r="B85" s="29">
        <v>45373</v>
      </c>
      <c r="C85" s="41" t="s">
        <v>313</v>
      </c>
      <c r="D85" s="42" t="s">
        <v>314</v>
      </c>
      <c r="E85" s="43" t="s">
        <v>14</v>
      </c>
      <c r="F85" s="44">
        <v>41.99</v>
      </c>
      <c r="G85" s="14" t="s">
        <v>100</v>
      </c>
      <c r="H85" s="41" t="s">
        <v>304</v>
      </c>
      <c r="I85" s="41" t="s">
        <v>305</v>
      </c>
      <c r="J85" s="12" t="s">
        <v>151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25">
      <c r="A86" s="51" t="s">
        <v>91</v>
      </c>
      <c r="B86" s="29">
        <v>45373</v>
      </c>
      <c r="C86" s="41" t="s">
        <v>315</v>
      </c>
      <c r="D86" s="42" t="s">
        <v>316</v>
      </c>
      <c r="E86" s="43" t="s">
        <v>317</v>
      </c>
      <c r="F86" s="44">
        <v>134.38</v>
      </c>
      <c r="G86" s="14" t="s">
        <v>100</v>
      </c>
      <c r="H86" s="41" t="s">
        <v>153</v>
      </c>
      <c r="I86" s="41" t="s">
        <v>154</v>
      </c>
      <c r="J86" s="12" t="s">
        <v>151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7.399999999999999" customHeight="1" x14ac:dyDescent="0.25">
      <c r="A87" s="51" t="s">
        <v>92</v>
      </c>
      <c r="B87" s="29">
        <v>45373</v>
      </c>
      <c r="C87" s="41" t="s">
        <v>318</v>
      </c>
      <c r="D87" s="42" t="s">
        <v>319</v>
      </c>
      <c r="E87" s="43" t="s">
        <v>14</v>
      </c>
      <c r="F87" s="44">
        <v>227.99</v>
      </c>
      <c r="G87" s="14" t="s">
        <v>100</v>
      </c>
      <c r="H87" s="41" t="s">
        <v>320</v>
      </c>
      <c r="I87" s="41" t="s">
        <v>321</v>
      </c>
      <c r="J87" s="12" t="s">
        <v>151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25">
      <c r="A88" s="51" t="s">
        <v>93</v>
      </c>
      <c r="B88" s="29">
        <v>45376</v>
      </c>
      <c r="C88" s="13" t="s">
        <v>213</v>
      </c>
      <c r="D88" s="14" t="s">
        <v>23</v>
      </c>
      <c r="E88" s="15" t="s">
        <v>18</v>
      </c>
      <c r="F88" s="16">
        <v>2395.81</v>
      </c>
      <c r="G88" s="14" t="s">
        <v>100</v>
      </c>
      <c r="H88" s="13" t="s">
        <v>129</v>
      </c>
      <c r="I88" s="13" t="s">
        <v>194</v>
      </c>
      <c r="J88" s="12" t="s">
        <v>151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25">
      <c r="A89" s="51" t="s">
        <v>94</v>
      </c>
      <c r="B89" s="29">
        <v>45376</v>
      </c>
      <c r="C89" s="41" t="s">
        <v>288</v>
      </c>
      <c r="D89" s="42"/>
      <c r="E89" s="43"/>
      <c r="F89" s="44">
        <v>400.81</v>
      </c>
      <c r="G89" s="14" t="s">
        <v>100</v>
      </c>
      <c r="H89" s="41"/>
      <c r="I89" s="41" t="s">
        <v>298</v>
      </c>
      <c r="J89" s="12" t="s">
        <v>151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51" t="s">
        <v>95</v>
      </c>
      <c r="B90" s="29">
        <v>45376</v>
      </c>
      <c r="C90" s="13" t="s">
        <v>233</v>
      </c>
      <c r="D90" s="14"/>
      <c r="E90" s="15"/>
      <c r="F90" s="16">
        <v>9000</v>
      </c>
      <c r="G90" s="14" t="s">
        <v>100</v>
      </c>
      <c r="H90" s="13" t="s">
        <v>112</v>
      </c>
      <c r="I90" s="13" t="s">
        <v>322</v>
      </c>
      <c r="J90" s="17" t="s">
        <v>104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51" t="s">
        <v>96</v>
      </c>
      <c r="B91" s="29">
        <v>45377</v>
      </c>
      <c r="C91" s="35" t="s">
        <v>233</v>
      </c>
      <c r="D91" s="42"/>
      <c r="E91" s="43"/>
      <c r="F91" s="44">
        <v>300</v>
      </c>
      <c r="G91" s="14" t="s">
        <v>100</v>
      </c>
      <c r="H91" s="41" t="s">
        <v>112</v>
      </c>
      <c r="I91" s="41" t="s">
        <v>322</v>
      </c>
      <c r="J91" s="12" t="s">
        <v>151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51" t="s">
        <v>97</v>
      </c>
      <c r="B92" s="29">
        <v>45377</v>
      </c>
      <c r="C92" s="41" t="s">
        <v>323</v>
      </c>
      <c r="D92" s="42" t="s">
        <v>324</v>
      </c>
      <c r="E92" s="43" t="s">
        <v>14</v>
      </c>
      <c r="F92" s="44">
        <v>70</v>
      </c>
      <c r="G92" s="14" t="s">
        <v>100</v>
      </c>
      <c r="H92" s="41" t="s">
        <v>116</v>
      </c>
      <c r="I92" s="41" t="s">
        <v>15</v>
      </c>
      <c r="J92" s="12" t="s">
        <v>151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5">
      <c r="A93" s="51" t="s">
        <v>210</v>
      </c>
      <c r="B93" s="29">
        <v>45377</v>
      </c>
      <c r="C93" s="41" t="s">
        <v>325</v>
      </c>
      <c r="D93" s="42" t="s">
        <v>326</v>
      </c>
      <c r="E93" s="43" t="s">
        <v>18</v>
      </c>
      <c r="F93" s="44">
        <v>253.43</v>
      </c>
      <c r="G93" s="14" t="s">
        <v>100</v>
      </c>
      <c r="H93" s="41" t="s">
        <v>327</v>
      </c>
      <c r="I93" s="41" t="s">
        <v>328</v>
      </c>
      <c r="J93" s="12" t="s">
        <v>151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51" t="s">
        <v>211</v>
      </c>
      <c r="B94" s="29">
        <v>45377</v>
      </c>
      <c r="C94" s="41" t="s">
        <v>329</v>
      </c>
      <c r="D94" s="42" t="s">
        <v>330</v>
      </c>
      <c r="E94" s="43" t="s">
        <v>18</v>
      </c>
      <c r="F94" s="44">
        <v>100</v>
      </c>
      <c r="G94" s="14" t="s">
        <v>100</v>
      </c>
      <c r="H94" s="41" t="s">
        <v>113</v>
      </c>
      <c r="I94" s="41" t="s">
        <v>225</v>
      </c>
      <c r="J94" s="12" t="s">
        <v>151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51" t="s">
        <v>212</v>
      </c>
      <c r="B95" s="29">
        <v>45378</v>
      </c>
      <c r="C95" s="35" t="s">
        <v>233</v>
      </c>
      <c r="D95" s="42"/>
      <c r="E95" s="43"/>
      <c r="F95" s="44">
        <v>1075.67</v>
      </c>
      <c r="G95" s="14" t="s">
        <v>100</v>
      </c>
      <c r="H95" s="41" t="s">
        <v>108</v>
      </c>
      <c r="I95" s="41" t="s">
        <v>109</v>
      </c>
      <c r="J95" s="12" t="s">
        <v>151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25">
      <c r="A96" s="51" t="s">
        <v>214</v>
      </c>
      <c r="B96" s="29">
        <v>45378</v>
      </c>
      <c r="C96" s="35" t="s">
        <v>233</v>
      </c>
      <c r="D96" s="42"/>
      <c r="E96" s="43"/>
      <c r="F96" s="44">
        <v>842</v>
      </c>
      <c r="G96" s="14" t="s">
        <v>100</v>
      </c>
      <c r="H96" s="41" t="s">
        <v>331</v>
      </c>
      <c r="I96" s="41" t="s">
        <v>332</v>
      </c>
      <c r="J96" s="12" t="s">
        <v>151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51" t="s">
        <v>215</v>
      </c>
      <c r="B97" s="29">
        <v>45378</v>
      </c>
      <c r="C97" s="41" t="s">
        <v>306</v>
      </c>
      <c r="D97" s="42" t="s">
        <v>308</v>
      </c>
      <c r="E97" s="43" t="s">
        <v>18</v>
      </c>
      <c r="F97" s="44">
        <v>49.78</v>
      </c>
      <c r="G97" s="14" t="s">
        <v>100</v>
      </c>
      <c r="H97" s="41" t="s">
        <v>116</v>
      </c>
      <c r="I97" s="41" t="s">
        <v>15</v>
      </c>
      <c r="J97" s="12" t="s">
        <v>151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51" t="s">
        <v>216</v>
      </c>
      <c r="B98" s="29">
        <v>45378</v>
      </c>
      <c r="C98" s="13" t="s">
        <v>197</v>
      </c>
      <c r="D98" s="14" t="s">
        <v>198</v>
      </c>
      <c r="E98" s="15" t="s">
        <v>14</v>
      </c>
      <c r="F98" s="16">
        <v>219.37</v>
      </c>
      <c r="G98" s="14" t="s">
        <v>100</v>
      </c>
      <c r="H98" s="13" t="s">
        <v>153</v>
      </c>
      <c r="I98" s="13" t="s">
        <v>154</v>
      </c>
      <c r="J98" s="12" t="s">
        <v>151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51" t="s">
        <v>217</v>
      </c>
      <c r="B99" s="29">
        <v>45378</v>
      </c>
      <c r="C99" s="13" t="s">
        <v>179</v>
      </c>
      <c r="D99" s="14" t="s">
        <v>180</v>
      </c>
      <c r="E99" s="15" t="s">
        <v>14</v>
      </c>
      <c r="F99" s="16">
        <v>26.56</v>
      </c>
      <c r="G99" s="14" t="s">
        <v>100</v>
      </c>
      <c r="H99" s="13" t="s">
        <v>119</v>
      </c>
      <c r="I99" s="13" t="s">
        <v>120</v>
      </c>
      <c r="J99" s="12" t="s">
        <v>151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51" t="s">
        <v>218</v>
      </c>
      <c r="B100" s="29">
        <v>45378</v>
      </c>
      <c r="C100" s="13" t="s">
        <v>16</v>
      </c>
      <c r="D100" s="14" t="s">
        <v>17</v>
      </c>
      <c r="E100" s="15" t="s">
        <v>14</v>
      </c>
      <c r="F100" s="16">
        <v>84.64</v>
      </c>
      <c r="G100" s="14" t="s">
        <v>100</v>
      </c>
      <c r="H100" s="13" t="s">
        <v>117</v>
      </c>
      <c r="I100" s="13" t="s">
        <v>118</v>
      </c>
      <c r="J100" s="12" t="s">
        <v>151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51" t="s">
        <v>219</v>
      </c>
      <c r="B101" s="29">
        <v>45378</v>
      </c>
      <c r="C101" s="13" t="s">
        <v>203</v>
      </c>
      <c r="D101" s="14" t="s">
        <v>204</v>
      </c>
      <c r="E101" s="15" t="s">
        <v>14</v>
      </c>
      <c r="F101" s="16">
        <v>485.9</v>
      </c>
      <c r="G101" s="14" t="s">
        <v>100</v>
      </c>
      <c r="H101" s="13" t="s">
        <v>127</v>
      </c>
      <c r="I101" s="13" t="s">
        <v>128</v>
      </c>
      <c r="J101" s="12" t="s">
        <v>151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5">
      <c r="A102" s="51" t="s">
        <v>220</v>
      </c>
      <c r="B102" s="29">
        <v>45378</v>
      </c>
      <c r="C102" s="13" t="s">
        <v>231</v>
      </c>
      <c r="D102" s="14" t="s">
        <v>232</v>
      </c>
      <c r="E102" s="15" t="s">
        <v>18</v>
      </c>
      <c r="F102" s="16">
        <v>21.24</v>
      </c>
      <c r="G102" s="14" t="s">
        <v>100</v>
      </c>
      <c r="H102" s="13" t="s">
        <v>131</v>
      </c>
      <c r="I102" s="13" t="s">
        <v>132</v>
      </c>
      <c r="J102" s="12" t="s">
        <v>151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51" t="s">
        <v>221</v>
      </c>
      <c r="B103" s="29">
        <v>45378</v>
      </c>
      <c r="C103" s="13" t="s">
        <v>231</v>
      </c>
      <c r="D103" s="14" t="s">
        <v>232</v>
      </c>
      <c r="E103" s="15" t="s">
        <v>18</v>
      </c>
      <c r="F103" s="16">
        <v>74.349999999999994</v>
      </c>
      <c r="G103" s="14" t="s">
        <v>100</v>
      </c>
      <c r="H103" s="13" t="s">
        <v>131</v>
      </c>
      <c r="I103" s="13" t="s">
        <v>132</v>
      </c>
      <c r="J103" s="12" t="s">
        <v>151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25">
      <c r="A104" s="51" t="s">
        <v>226</v>
      </c>
      <c r="B104" s="29">
        <v>45378</v>
      </c>
      <c r="C104" s="41" t="s">
        <v>333</v>
      </c>
      <c r="D104" s="42" t="s">
        <v>334</v>
      </c>
      <c r="E104" s="43" t="s">
        <v>14</v>
      </c>
      <c r="F104" s="44">
        <v>10337.09</v>
      </c>
      <c r="G104" s="14" t="s">
        <v>100</v>
      </c>
      <c r="H104" s="41" t="s">
        <v>199</v>
      </c>
      <c r="I104" s="41" t="s">
        <v>200</v>
      </c>
      <c r="J104" s="12" t="s">
        <v>151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5">
      <c r="A105" s="51" t="s">
        <v>227</v>
      </c>
      <c r="B105" s="29">
        <v>45378</v>
      </c>
      <c r="C105" s="41" t="s">
        <v>335</v>
      </c>
      <c r="D105" s="42" t="s">
        <v>336</v>
      </c>
      <c r="E105" s="43" t="s">
        <v>14</v>
      </c>
      <c r="F105" s="44">
        <v>54.83</v>
      </c>
      <c r="G105" s="14" t="s">
        <v>100</v>
      </c>
      <c r="H105" s="41" t="s">
        <v>131</v>
      </c>
      <c r="I105" s="41" t="s">
        <v>132</v>
      </c>
      <c r="J105" s="12" t="s">
        <v>151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51" t="s">
        <v>230</v>
      </c>
      <c r="B106" s="29">
        <v>45378</v>
      </c>
      <c r="C106" s="41" t="s">
        <v>337</v>
      </c>
      <c r="D106" s="42" t="s">
        <v>174</v>
      </c>
      <c r="E106" s="43" t="s">
        <v>338</v>
      </c>
      <c r="F106" s="44">
        <v>193.75</v>
      </c>
      <c r="G106" s="14" t="s">
        <v>100</v>
      </c>
      <c r="H106" s="41" t="s">
        <v>153</v>
      </c>
      <c r="I106" s="41" t="s">
        <v>154</v>
      </c>
      <c r="J106" s="12" t="s">
        <v>151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51" t="s">
        <v>234</v>
      </c>
      <c r="B107" s="29">
        <v>45378</v>
      </c>
      <c r="C107" s="13" t="s">
        <v>172</v>
      </c>
      <c r="D107" s="14" t="s">
        <v>173</v>
      </c>
      <c r="E107" s="15" t="s">
        <v>14</v>
      </c>
      <c r="F107" s="16">
        <v>33.18</v>
      </c>
      <c r="G107" s="14" t="s">
        <v>100</v>
      </c>
      <c r="H107" s="13" t="s">
        <v>157</v>
      </c>
      <c r="I107" s="13" t="s">
        <v>158</v>
      </c>
      <c r="J107" s="12" t="s">
        <v>151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51" t="s">
        <v>235</v>
      </c>
      <c r="B108" s="29">
        <v>45378</v>
      </c>
      <c r="C108" s="13" t="s">
        <v>228</v>
      </c>
      <c r="D108" s="14" t="s">
        <v>229</v>
      </c>
      <c r="E108" s="15" t="s">
        <v>18</v>
      </c>
      <c r="F108" s="16">
        <v>2819.07</v>
      </c>
      <c r="G108" s="14" t="s">
        <v>100</v>
      </c>
      <c r="H108" s="13" t="s">
        <v>114</v>
      </c>
      <c r="I108" s="13" t="s">
        <v>115</v>
      </c>
      <c r="J108" s="12" t="s">
        <v>151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51" t="s">
        <v>236</v>
      </c>
      <c r="B109" s="29">
        <v>45378</v>
      </c>
      <c r="C109" s="30" t="s">
        <v>244</v>
      </c>
      <c r="D109" s="31" t="s">
        <v>245</v>
      </c>
      <c r="E109" s="32" t="s">
        <v>14</v>
      </c>
      <c r="F109" s="33">
        <v>12.32</v>
      </c>
      <c r="G109" s="14" t="s">
        <v>100</v>
      </c>
      <c r="H109" s="30" t="s">
        <v>153</v>
      </c>
      <c r="I109" s="30" t="s">
        <v>154</v>
      </c>
      <c r="J109" s="12" t="s">
        <v>151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25">
      <c r="A110" s="51" t="s">
        <v>237</v>
      </c>
      <c r="B110" s="29">
        <v>45378</v>
      </c>
      <c r="C110" s="30" t="s">
        <v>222</v>
      </c>
      <c r="D110" s="31" t="s">
        <v>223</v>
      </c>
      <c r="E110" s="32" t="s">
        <v>224</v>
      </c>
      <c r="F110" s="33">
        <v>132.97999999999999</v>
      </c>
      <c r="G110" s="14" t="s">
        <v>100</v>
      </c>
      <c r="H110" s="30" t="s">
        <v>304</v>
      </c>
      <c r="I110" s="30" t="s">
        <v>305</v>
      </c>
      <c r="J110" s="12" t="s">
        <v>151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25">
      <c r="A111" s="51" t="s">
        <v>238</v>
      </c>
      <c r="B111" s="29">
        <v>45378</v>
      </c>
      <c r="C111" s="13" t="s">
        <v>130</v>
      </c>
      <c r="D111" s="14"/>
      <c r="E111" s="15"/>
      <c r="F111" s="16">
        <v>1256.0899999999999</v>
      </c>
      <c r="G111" s="14" t="s">
        <v>100</v>
      </c>
      <c r="H111" s="13"/>
      <c r="I111" s="13" t="s">
        <v>258</v>
      </c>
      <c r="J111" s="12" t="s">
        <v>151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s="50" customFormat="1" ht="10.199999999999999" x14ac:dyDescent="0.2">
      <c r="A112" s="51" t="s">
        <v>239</v>
      </c>
      <c r="B112" s="48">
        <v>45378</v>
      </c>
      <c r="C112" s="13" t="s">
        <v>233</v>
      </c>
      <c r="D112" s="36"/>
      <c r="E112" s="37"/>
      <c r="F112" s="38">
        <v>5063.55</v>
      </c>
      <c r="G112" s="36" t="s">
        <v>100</v>
      </c>
      <c r="H112" s="35" t="s">
        <v>112</v>
      </c>
      <c r="I112" s="35" t="s">
        <v>343</v>
      </c>
      <c r="J112" s="49" t="s">
        <v>104</v>
      </c>
    </row>
    <row r="113" spans="1:23" x14ac:dyDescent="0.25">
      <c r="A113" s="51" t="s">
        <v>240</v>
      </c>
      <c r="B113" s="29">
        <v>45379</v>
      </c>
      <c r="C113" s="30" t="s">
        <v>339</v>
      </c>
      <c r="D113" s="31" t="s">
        <v>340</v>
      </c>
      <c r="E113" s="32" t="s">
        <v>18</v>
      </c>
      <c r="F113" s="33">
        <v>238</v>
      </c>
      <c r="G113" s="14" t="s">
        <v>100</v>
      </c>
      <c r="H113" s="30" t="s">
        <v>108</v>
      </c>
      <c r="I113" s="30" t="s">
        <v>109</v>
      </c>
      <c r="J113" s="12" t="s">
        <v>151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s="50" customFormat="1" ht="10.8" thickBot="1" x14ac:dyDescent="0.25">
      <c r="A114" s="52" t="s">
        <v>147</v>
      </c>
      <c r="B114" s="53"/>
      <c r="C114" s="53"/>
      <c r="D114" s="53"/>
      <c r="E114" s="53"/>
      <c r="F114" s="54">
        <f>SUM(F12:F113)</f>
        <v>249871.05999999994</v>
      </c>
      <c r="G114" s="55"/>
      <c r="H114" s="53"/>
      <c r="I114" s="53"/>
      <c r="J114" s="56"/>
    </row>
    <row r="115" spans="1:23" x14ac:dyDescent="0.25">
      <c r="A115" s="28"/>
      <c r="B115" s="29"/>
      <c r="C115" s="30"/>
      <c r="D115" s="31"/>
      <c r="E115" s="32"/>
      <c r="F115" s="33"/>
      <c r="G115" s="31"/>
      <c r="H115" s="30"/>
      <c r="I115" s="30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5">
      <c r="A116" s="28"/>
      <c r="B116" s="29"/>
      <c r="C116" s="30"/>
      <c r="D116" s="31"/>
      <c r="E116" s="32"/>
      <c r="F116" s="33"/>
      <c r="G116" s="31"/>
      <c r="H116" s="30"/>
      <c r="I116" s="30"/>
      <c r="J116" s="3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28"/>
      <c r="B117" s="29"/>
      <c r="C117" s="30"/>
      <c r="D117" s="31"/>
      <c r="E117" s="32"/>
      <c r="F117" s="33"/>
      <c r="G117" s="31"/>
      <c r="H117" s="30"/>
      <c r="I117" s="30"/>
      <c r="J117" s="3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28"/>
      <c r="B118" s="29"/>
      <c r="C118" s="30"/>
      <c r="D118" s="31"/>
      <c r="E118" s="32"/>
      <c r="F118" s="33"/>
      <c r="G118" s="31"/>
      <c r="H118" s="30"/>
      <c r="I118" s="30"/>
      <c r="J118" s="3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25">
      <c r="A119" s="28"/>
      <c r="B119" s="29"/>
      <c r="C119" s="30"/>
      <c r="D119" s="31"/>
      <c r="E119" s="32"/>
      <c r="F119" s="33"/>
      <c r="G119" s="31"/>
      <c r="H119" s="30"/>
      <c r="I119" s="30"/>
      <c r="J119" s="3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25">
      <c r="A120" s="28"/>
      <c r="B120" s="29"/>
      <c r="C120" s="30"/>
      <c r="D120" s="31"/>
      <c r="E120" s="32"/>
      <c r="F120" s="33"/>
      <c r="G120" s="31"/>
      <c r="H120" s="30"/>
      <c r="I120" s="30"/>
      <c r="J120" s="3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25">
      <c r="A121" s="28"/>
      <c r="B121" s="29"/>
      <c r="C121" s="30"/>
      <c r="D121" s="31"/>
      <c r="E121" s="32"/>
      <c r="F121" s="33"/>
      <c r="G121" s="31"/>
      <c r="H121" s="30"/>
      <c r="I121" s="30"/>
      <c r="J121" s="3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25">
      <c r="A122" s="28"/>
      <c r="B122" s="29"/>
      <c r="C122" s="30"/>
      <c r="D122" s="31"/>
      <c r="E122" s="32"/>
      <c r="F122" s="33"/>
      <c r="G122" s="31"/>
      <c r="H122" s="30"/>
      <c r="I122" s="30"/>
      <c r="J122" s="3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25">
      <c r="A123" s="28"/>
      <c r="B123" s="29"/>
      <c r="C123" s="30"/>
      <c r="D123" s="31"/>
      <c r="E123" s="32"/>
      <c r="F123" s="33"/>
      <c r="G123" s="31"/>
      <c r="H123" s="30"/>
      <c r="I123" s="30"/>
      <c r="J123" s="3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25">
      <c r="A124" s="28"/>
      <c r="B124" s="29"/>
      <c r="C124" s="30"/>
      <c r="D124" s="31"/>
      <c r="E124" s="32"/>
      <c r="F124" s="33"/>
      <c r="G124" s="31"/>
      <c r="H124" s="30"/>
      <c r="I124" s="30"/>
      <c r="J124" s="3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25">
      <c r="A125" s="28"/>
      <c r="B125" s="29"/>
      <c r="C125" s="30"/>
      <c r="D125" s="31"/>
      <c r="E125" s="32"/>
      <c r="F125" s="33"/>
      <c r="G125" s="31"/>
      <c r="H125" s="30"/>
      <c r="I125" s="30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28"/>
      <c r="B126" s="29"/>
      <c r="C126" s="30"/>
      <c r="D126" s="31"/>
      <c r="E126" s="32"/>
      <c r="F126" s="33"/>
      <c r="G126" s="31"/>
      <c r="H126" s="30"/>
      <c r="I126" s="30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28"/>
      <c r="B127" s="29"/>
      <c r="C127" s="30"/>
      <c r="D127" s="31"/>
      <c r="E127" s="32"/>
      <c r="F127" s="33"/>
      <c r="G127" s="31"/>
      <c r="H127" s="30"/>
      <c r="I127" s="30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5">
      <c r="A128" s="28"/>
      <c r="B128" s="29"/>
      <c r="C128" s="30"/>
      <c r="D128" s="31"/>
      <c r="E128" s="32"/>
      <c r="F128" s="33"/>
      <c r="G128" s="31"/>
      <c r="H128" s="30"/>
      <c r="I128" s="30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25">
      <c r="A129" s="28"/>
      <c r="B129" s="29"/>
      <c r="C129" s="30"/>
      <c r="D129" s="31"/>
      <c r="E129" s="32"/>
      <c r="F129" s="33"/>
      <c r="G129" s="31"/>
      <c r="H129" s="30"/>
      <c r="I129" s="30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25">
      <c r="A130" s="28"/>
      <c r="B130" s="29"/>
      <c r="C130" s="30"/>
      <c r="D130" s="31"/>
      <c r="E130" s="32"/>
      <c r="F130" s="33"/>
      <c r="G130" s="31"/>
      <c r="H130" s="30"/>
      <c r="I130" s="30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25">
      <c r="A131" s="28"/>
      <c r="B131" s="29"/>
      <c r="C131" s="30"/>
      <c r="D131" s="31"/>
      <c r="E131" s="32"/>
      <c r="F131" s="33"/>
      <c r="G131" s="31"/>
      <c r="H131" s="30"/>
      <c r="I131" s="30"/>
      <c r="J131" s="3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25">
      <c r="A132" s="28"/>
      <c r="B132" s="29"/>
      <c r="C132" s="30"/>
      <c r="D132" s="31"/>
      <c r="E132" s="32"/>
      <c r="F132" s="33"/>
      <c r="G132" s="31"/>
      <c r="H132" s="30"/>
      <c r="I132" s="30"/>
      <c r="J132" s="3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25">
      <c r="A133" s="28"/>
      <c r="B133" s="29"/>
      <c r="C133" s="30"/>
      <c r="D133" s="31"/>
      <c r="E133" s="32"/>
      <c r="F133" s="33"/>
      <c r="G133" s="31"/>
      <c r="H133" s="30"/>
      <c r="I133" s="30"/>
      <c r="J133" s="3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25">
      <c r="A134" s="28"/>
      <c r="B134" s="29"/>
      <c r="C134" s="30"/>
      <c r="D134" s="31"/>
      <c r="E134" s="32"/>
      <c r="F134" s="33"/>
      <c r="G134" s="31"/>
      <c r="H134" s="30"/>
      <c r="I134" s="30"/>
      <c r="J134" s="3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28"/>
      <c r="B135" s="29"/>
      <c r="C135" s="30"/>
      <c r="D135" s="31"/>
      <c r="E135" s="32"/>
      <c r="F135" s="33"/>
      <c r="G135" s="31"/>
      <c r="H135" s="30"/>
      <c r="I135" s="30"/>
      <c r="J135" s="3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28"/>
      <c r="B136" s="29"/>
      <c r="C136" s="30"/>
      <c r="D136" s="31"/>
      <c r="E136" s="32"/>
      <c r="F136" s="33"/>
      <c r="G136" s="31"/>
      <c r="H136" s="30"/>
      <c r="I136" s="30"/>
      <c r="J136" s="3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5">
      <c r="A137" s="28"/>
      <c r="B137" s="29"/>
      <c r="C137" s="30"/>
      <c r="D137" s="31"/>
      <c r="E137" s="32"/>
      <c r="F137" s="33"/>
      <c r="G137" s="31"/>
      <c r="H137" s="30"/>
      <c r="I137" s="30"/>
      <c r="J137" s="3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A138" s="28"/>
      <c r="B138" s="29"/>
      <c r="C138" s="30"/>
      <c r="D138" s="31"/>
      <c r="E138" s="32"/>
      <c r="F138" s="33"/>
      <c r="G138" s="31"/>
      <c r="H138" s="30"/>
      <c r="I138" s="30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A139" s="28"/>
      <c r="B139" s="29"/>
      <c r="C139" s="30"/>
      <c r="D139" s="31"/>
      <c r="E139" s="32"/>
      <c r="F139" s="33"/>
      <c r="G139" s="31"/>
      <c r="H139" s="30"/>
      <c r="I139" s="30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5">
      <c r="A140" s="28"/>
      <c r="B140" s="29"/>
      <c r="C140" s="30"/>
      <c r="D140" s="31"/>
      <c r="E140" s="32"/>
      <c r="F140" s="33"/>
      <c r="G140" s="31"/>
      <c r="H140" s="30"/>
      <c r="I140" s="30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5">
      <c r="A141" s="28"/>
      <c r="B141" s="29"/>
      <c r="C141" s="30"/>
      <c r="D141" s="31"/>
      <c r="E141" s="32"/>
      <c r="F141" s="33"/>
      <c r="G141" s="31"/>
      <c r="H141" s="30"/>
      <c r="I141" s="30"/>
      <c r="J141" s="3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5">
      <c r="A142" s="28"/>
      <c r="B142" s="29"/>
      <c r="C142" s="30"/>
      <c r="D142" s="31"/>
      <c r="E142" s="32"/>
      <c r="F142" s="33"/>
      <c r="G142" s="31"/>
      <c r="H142" s="30"/>
      <c r="I142" s="30"/>
      <c r="J142" s="3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5">
      <c r="A143" s="28"/>
      <c r="B143" s="29"/>
      <c r="C143" s="30"/>
      <c r="D143" s="31"/>
      <c r="E143" s="32"/>
      <c r="F143" s="33"/>
      <c r="G143" s="31"/>
      <c r="H143" s="30"/>
      <c r="I143" s="30"/>
      <c r="J143" s="3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28"/>
      <c r="B144" s="29"/>
      <c r="C144" s="30"/>
      <c r="D144" s="31"/>
      <c r="E144" s="32"/>
      <c r="F144" s="33"/>
      <c r="G144" s="31"/>
      <c r="H144" s="30"/>
      <c r="I144" s="30"/>
      <c r="J144" s="3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28"/>
      <c r="B145" s="29"/>
      <c r="C145" s="30"/>
      <c r="D145" s="31"/>
      <c r="E145" s="32"/>
      <c r="F145" s="33"/>
      <c r="G145" s="31"/>
      <c r="H145" s="30"/>
      <c r="I145" s="30"/>
      <c r="J145" s="3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28"/>
      <c r="B146" s="29"/>
      <c r="C146" s="30"/>
      <c r="D146" s="31"/>
      <c r="E146" s="32"/>
      <c r="F146" s="33"/>
      <c r="G146" s="31"/>
      <c r="H146" s="30"/>
      <c r="I146" s="30"/>
      <c r="J146" s="3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5">
      <c r="A147" s="28"/>
      <c r="B147" s="29"/>
      <c r="C147" s="30"/>
      <c r="D147" s="31"/>
      <c r="E147" s="32"/>
      <c r="F147" s="33"/>
      <c r="G147" s="31"/>
      <c r="H147" s="30"/>
      <c r="I147" s="30"/>
      <c r="J147" s="3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25">
      <c r="A148" s="28"/>
      <c r="B148" s="29"/>
      <c r="C148" s="30"/>
      <c r="D148" s="31"/>
      <c r="E148" s="32"/>
      <c r="F148" s="33"/>
      <c r="G148" s="31"/>
      <c r="H148" s="30"/>
      <c r="I148" s="30"/>
      <c r="J148" s="3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5">
      <c r="A149" s="28"/>
      <c r="B149" s="29"/>
      <c r="C149" s="30"/>
      <c r="D149" s="31"/>
      <c r="E149" s="32"/>
      <c r="F149" s="33"/>
      <c r="G149" s="31"/>
      <c r="H149" s="30"/>
      <c r="I149" s="30"/>
      <c r="J149" s="3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5">
      <c r="A150" s="28"/>
      <c r="B150" s="29"/>
      <c r="C150" s="30"/>
      <c r="D150" s="31"/>
      <c r="E150" s="32"/>
      <c r="F150" s="33"/>
      <c r="G150" s="31"/>
      <c r="H150" s="30"/>
      <c r="I150" s="30"/>
      <c r="J150" s="3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A151" s="28"/>
      <c r="B151" s="29"/>
      <c r="C151" s="30"/>
      <c r="D151" s="31"/>
      <c r="E151" s="32"/>
      <c r="F151" s="33"/>
      <c r="G151" s="31"/>
      <c r="H151" s="30"/>
      <c r="I151" s="30"/>
      <c r="J151" s="3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5">
      <c r="A152" s="28"/>
      <c r="B152" s="29"/>
      <c r="C152" s="30"/>
      <c r="D152" s="31"/>
      <c r="E152" s="32"/>
      <c r="F152" s="33"/>
      <c r="G152" s="31"/>
      <c r="H152" s="30"/>
      <c r="I152" s="30"/>
      <c r="J152" s="3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5">
      <c r="A153" s="28"/>
      <c r="B153" s="29"/>
      <c r="C153" s="30"/>
      <c r="D153" s="31"/>
      <c r="E153" s="32"/>
      <c r="F153" s="33"/>
      <c r="G153" s="31"/>
      <c r="H153" s="30"/>
      <c r="I153" s="30"/>
      <c r="J153" s="3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5">
      <c r="A154" s="28"/>
      <c r="B154" s="29"/>
      <c r="C154" s="30"/>
      <c r="D154" s="31"/>
      <c r="E154" s="32"/>
      <c r="F154" s="33"/>
      <c r="G154" s="31"/>
      <c r="H154" s="30"/>
      <c r="I154" s="30"/>
      <c r="J154" s="3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A155" s="28"/>
      <c r="B155" s="29"/>
      <c r="C155" s="41"/>
      <c r="D155" s="42"/>
      <c r="E155" s="43"/>
      <c r="F155" s="44"/>
      <c r="G155" s="42"/>
      <c r="H155" s="41"/>
      <c r="I155" s="41"/>
      <c r="J155" s="3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28"/>
      <c r="B156" s="29"/>
      <c r="C156" s="41"/>
      <c r="D156" s="42"/>
      <c r="E156" s="43"/>
      <c r="F156" s="44"/>
      <c r="G156" s="42"/>
      <c r="H156" s="41"/>
      <c r="I156" s="41"/>
      <c r="J156" s="3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5">
      <c r="A157" s="28"/>
      <c r="B157" s="29"/>
      <c r="C157" s="41"/>
      <c r="D157" s="42"/>
      <c r="E157" s="43"/>
      <c r="F157" s="44"/>
      <c r="G157" s="42"/>
      <c r="H157" s="41"/>
      <c r="I157" s="41"/>
      <c r="J157" s="3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5">
      <c r="A158" s="28"/>
      <c r="B158" s="29"/>
      <c r="C158" s="41"/>
      <c r="D158" s="42"/>
      <c r="E158" s="43"/>
      <c r="F158" s="44"/>
      <c r="G158" s="42"/>
      <c r="H158" s="41"/>
      <c r="I158" s="41"/>
      <c r="J158" s="3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5">
      <c r="A159" s="28"/>
      <c r="B159" s="29"/>
      <c r="C159" s="41"/>
      <c r="D159" s="42"/>
      <c r="E159" s="43"/>
      <c r="F159" s="44"/>
      <c r="G159" s="42"/>
      <c r="H159" s="41"/>
      <c r="I159" s="41"/>
      <c r="J159" s="3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5">
      <c r="A160" s="28"/>
      <c r="B160" s="29"/>
      <c r="C160" s="41"/>
      <c r="D160" s="42"/>
      <c r="E160" s="43"/>
      <c r="F160" s="44"/>
      <c r="G160" s="42"/>
      <c r="H160" s="41"/>
      <c r="I160" s="41"/>
      <c r="J160" s="3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5">
      <c r="A161" s="28"/>
      <c r="B161" s="29"/>
      <c r="C161" s="41"/>
      <c r="D161" s="42"/>
      <c r="E161" s="43"/>
      <c r="F161" s="44"/>
      <c r="G161" s="42"/>
      <c r="H161" s="41"/>
      <c r="I161" s="41"/>
      <c r="J161" s="3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5">
      <c r="A162" s="28"/>
      <c r="B162" s="29"/>
      <c r="C162" s="41"/>
      <c r="D162" s="42"/>
      <c r="E162" s="43"/>
      <c r="F162" s="44"/>
      <c r="G162" s="42"/>
      <c r="H162" s="41"/>
      <c r="I162" s="41"/>
      <c r="J162" s="3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5">
      <c r="A163" s="28"/>
      <c r="B163" s="29"/>
      <c r="C163" s="41"/>
      <c r="D163" s="42"/>
      <c r="E163" s="43"/>
      <c r="F163" s="44"/>
      <c r="G163" s="42"/>
      <c r="H163" s="41"/>
      <c r="I163" s="41"/>
      <c r="J163" s="3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28"/>
      <c r="B164" s="29"/>
      <c r="C164" s="41"/>
      <c r="D164" s="42"/>
      <c r="E164" s="43"/>
      <c r="F164" s="44"/>
      <c r="G164" s="42"/>
      <c r="H164" s="41"/>
      <c r="I164" s="41"/>
      <c r="J164" s="3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28"/>
      <c r="B165" s="29"/>
      <c r="C165" s="41"/>
      <c r="D165" s="42"/>
      <c r="E165" s="43"/>
      <c r="F165" s="44"/>
      <c r="G165" s="42"/>
      <c r="H165" s="41"/>
      <c r="I165" s="41"/>
      <c r="J165" s="3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5">
      <c r="A166" s="28"/>
      <c r="B166" s="29"/>
      <c r="C166" s="41"/>
      <c r="D166" s="42"/>
      <c r="E166" s="43"/>
      <c r="F166" s="44"/>
      <c r="G166" s="42"/>
      <c r="H166" s="41"/>
      <c r="I166" s="41"/>
      <c r="J166" s="3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5">
      <c r="A167" s="28"/>
      <c r="B167" s="29"/>
      <c r="C167" s="41"/>
      <c r="D167" s="42"/>
      <c r="E167" s="43"/>
      <c r="F167" s="44"/>
      <c r="G167" s="42"/>
      <c r="H167" s="41"/>
      <c r="I167" s="41"/>
      <c r="J167" s="3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25">
      <c r="A168" s="28"/>
      <c r="B168" s="29"/>
      <c r="C168" s="41"/>
      <c r="D168" s="42"/>
      <c r="E168" s="43"/>
      <c r="F168" s="44"/>
      <c r="G168" s="42"/>
      <c r="H168" s="41"/>
      <c r="I168" s="41"/>
      <c r="J168" s="3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25">
      <c r="A169" s="28"/>
      <c r="B169" s="29"/>
      <c r="C169" s="41"/>
      <c r="D169" s="42"/>
      <c r="E169" s="43"/>
      <c r="F169" s="44"/>
      <c r="G169" s="42"/>
      <c r="H169" s="41"/>
      <c r="I169" s="41"/>
      <c r="J169" s="3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5">
      <c r="A170" s="28"/>
      <c r="B170" s="29"/>
      <c r="C170" s="41"/>
      <c r="D170" s="42"/>
      <c r="E170" s="43"/>
      <c r="F170" s="44"/>
      <c r="G170" s="42"/>
      <c r="H170" s="41"/>
      <c r="I170" s="41"/>
      <c r="J170" s="3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s="3" customFormat="1" ht="10.8" thickBot="1" x14ac:dyDescent="0.25">
      <c r="A171" s="25" t="s">
        <v>147</v>
      </c>
      <c r="B171" s="26"/>
      <c r="C171" s="45"/>
      <c r="D171" s="45"/>
      <c r="E171" s="45"/>
      <c r="F171" s="46" t="e">
        <f>SUM(#REF!)</f>
        <v>#REF!</v>
      </c>
      <c r="G171" s="47" t="s">
        <v>100</v>
      </c>
      <c r="H171" s="45"/>
      <c r="I171" s="45"/>
      <c r="J171" s="27"/>
    </row>
  </sheetData>
  <mergeCells count="2">
    <mergeCell ref="A10:J10"/>
    <mergeCell ref="A8:J8"/>
  </mergeCells>
  <phoneticPr fontId="2" type="noConversion"/>
  <pageMargins left="0.118055555555556" right="0" top="0.39374999999999999" bottom="0.43333333333333302" header="0.15763888888888899" footer="0.118055555555556"/>
  <pageSetup paperSize="9" scale="74" orientation="landscape" useFirstPageNumber="1" verticalDpi="300" r:id="rId1"/>
  <headerFooter>
    <oddHeader>&amp;C&amp;"Times New Roman,Obično"&amp;12&amp;A</oddHeader>
    <oddFooter>&amp;C&amp;"Times New Roman,Obično"&amp;12Page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.109375" defaultRowHeight="13.2" x14ac:dyDescent="0.25"/>
  <cols>
    <col min="1" max="8" width="10.6640625"/>
    <col min="9" max="9" width="0" hidden="1" customWidth="1"/>
    <col min="10" max="10" width="10.6640625"/>
    <col min="11" max="11" width="0" hidden="1" customWidth="1"/>
    <col min="12" max="19" width="10.6640625"/>
    <col min="20" max="21" width="0" hidden="1" customWidth="1"/>
    <col min="22" max="22" width="10.6640625"/>
    <col min="23" max="27" width="0" hidden="1" customWidth="1"/>
    <col min="28" max="43" width="10.6640625"/>
    <col min="44" max="45" width="0" hidden="1" customWidth="1"/>
    <col min="46" max="54" width="10.6640625"/>
    <col min="55" max="60" width="0" hidden="1" customWidth="1"/>
    <col min="61" max="62" width="10.6640625"/>
    <col min="63" max="76" width="0" hidden="1" customWidth="1"/>
    <col min="77" max="79" width="10.6640625"/>
    <col min="80" max="80" width="0" hidden="1" customWidth="1"/>
    <col min="81" max="1025" width="10.6640625"/>
  </cols>
  <sheetData/>
  <pageMargins left="0.78749999999999998" right="0.78749999999999998" top="0.78749999999999998" bottom="0.78749999999999998" header="9.8611111111111094E-2" footer="9.8611111111111094E-2"/>
  <pageSetup paperSize="9" orientation="portrait" horizontalDpi="300" verticalDpi="300"/>
  <headerFooter>
    <oddHeader>&amp;C&amp;"Times New Roman,Obično"&amp;12&amp;A</oddHeader>
    <oddFooter>&amp;C&amp;"Times New Roman,Obično"&amp;12Page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09375" defaultRowHeight="13.2" x14ac:dyDescent="0.25"/>
  <cols>
    <col min="1" max="8" width="10.6640625"/>
    <col min="9" max="9" width="0" hidden="1" customWidth="1"/>
    <col min="10" max="10" width="10.6640625"/>
    <col min="11" max="11" width="0" hidden="1" customWidth="1"/>
    <col min="12" max="19" width="10.6640625"/>
    <col min="20" max="21" width="0" hidden="1" customWidth="1"/>
    <col min="22" max="22" width="10.6640625"/>
    <col min="23" max="27" width="0" hidden="1" customWidth="1"/>
    <col min="28" max="43" width="10.6640625"/>
    <col min="44" max="45" width="0" hidden="1" customWidth="1"/>
    <col min="46" max="54" width="10.6640625"/>
    <col min="55" max="60" width="0" hidden="1" customWidth="1"/>
    <col min="61" max="62" width="10.6640625"/>
    <col min="63" max="76" width="0" hidden="1" customWidth="1"/>
    <col min="77" max="79" width="10.6640625"/>
    <col min="80" max="80" width="0" hidden="1" customWidth="1"/>
    <col min="81" max="1025" width="10.6640625"/>
  </cols>
  <sheetData/>
  <pageMargins left="0.78749999999999998" right="0.78749999999999998" top="0.78749999999999998" bottom="0.78749999999999998" header="9.8611111111111094E-2" footer="9.8611111111111094E-2"/>
  <pageSetup paperSize="9" orientation="portrait" horizontalDpi="300" verticalDpi="300"/>
  <headerFooter>
    <oddHeader>&amp;C&amp;"Times New Roman,Obično"&amp;12&amp;A</oddHeader>
    <oddFooter>&amp;C&amp;"Times New Roman,Obično"&amp;12Page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Transparentnost 03-2024</vt:lpstr>
      <vt:lpstr>Sheet2</vt:lpstr>
      <vt:lpstr>Sheet3</vt:lpstr>
      <vt:lpstr>__CDSNaslov__</vt:lpstr>
      <vt:lpstr>__Main__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 d.o.o.</dc:creator>
  <cp:lastModifiedBy>pc1</cp:lastModifiedBy>
  <cp:lastPrinted>2024-02-19T11:42:19Z</cp:lastPrinted>
  <dcterms:created xsi:type="dcterms:W3CDTF">2024-02-14T20:56:25Z</dcterms:created>
  <dcterms:modified xsi:type="dcterms:W3CDTF">2024-04-19T08:40:43Z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16819b16-e3d3-446f-88bc-5c30d29bfa42</vt:lpwstr>
  </property>
</Properties>
</file>